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План по МЗ" sheetId="1" r:id="rId1"/>
    <sheet name="План по ЦС" sheetId="2" r:id="rId2"/>
    <sheet name="План по ПУ" sheetId="3" r:id="rId3"/>
  </sheets>
  <definedNames>
    <definedName name="_xlnm.Print_Area" localSheetId="0">'План по МЗ'!$A$6:$BA$170</definedName>
  </definedNames>
  <calcPr fullCalcOnLoad="1"/>
</workbook>
</file>

<file path=xl/sharedStrings.xml><?xml version="1.0" encoding="utf-8"?>
<sst xmlns="http://schemas.openxmlformats.org/spreadsheetml/2006/main" count="655" uniqueCount="194">
  <si>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</si>
  <si>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</si>
  <si>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</si>
  <si>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</si>
  <si>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</si>
  <si>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</si>
  <si>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</si>
  <si>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</si>
  <si>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показателя</t>
  </si>
  <si>
    <t>Сумма</t>
  </si>
  <si>
    <t>из них: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</si>
  <si>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</si>
  <si>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Всего</t>
  </si>
  <si>
    <t>в том числе</t>
  </si>
  <si>
    <t>Х</t>
  </si>
  <si>
    <t>в том числе:</t>
  </si>
  <si>
    <t xml:space="preserve">Поступление нефинансовых активов, всего </t>
  </si>
  <si>
    <t>"</t>
  </si>
  <si>
    <t>г.</t>
  </si>
  <si>
    <t>год</t>
  </si>
  <si>
    <t>20</t>
  </si>
  <si>
    <t>Код по бюджетной классификации операции сектора госу-
дарственного управления</t>
  </si>
  <si>
    <t>операции по лицевым сче-
там, открытым в органах Федерального казначейства</t>
  </si>
  <si>
    <t>План финансово-хозяйственной деятельности</t>
  </si>
  <si>
    <t xml:space="preserve">2.2.1. по выданным авансам на услуги связи </t>
  </si>
  <si>
    <t xml:space="preserve">2.2.3. по выданным авансам на коммунальные услуги </t>
  </si>
  <si>
    <t xml:space="preserve">2.2.4. по выданным авансам на услуги по содержанию имущества </t>
  </si>
  <si>
    <t xml:space="preserve">2.2.5. по выданным авансам на прочие услуги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</si>
  <si>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</si>
  <si>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активов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</si>
  <si>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</si>
  <si>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</t>
  </si>
  <si>
    <t xml:space="preserve">2.2.10. по выданным авансам на прочие расходы </t>
  </si>
  <si>
    <t xml:space="preserve">3.1. Просроченная кредиторская задолженность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</si>
  <si>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</si>
  <si>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</si>
  <si>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</si>
  <si>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</si>
  <si>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</si>
  <si>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</si>
  <si>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</si>
  <si>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</si>
  <si>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</si>
  <si>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 xml:space="preserve">3.2.10. по приобретению материальных запасов </t>
  </si>
  <si>
    <t xml:space="preserve">3.2.11. по оплате прочих расходов </t>
  </si>
  <si>
    <t xml:space="preserve">3.2.12. по платежам в бюджет </t>
  </si>
  <si>
    <t xml:space="preserve">3.2.13. по прочим расчетам с кредиторами </t>
  </si>
  <si>
    <t xml:space="preserve">3.3.1. по начислениям на выплаты по оплате труда </t>
  </si>
  <si>
    <t xml:space="preserve">3.3.2. по оплате услуг связи </t>
  </si>
  <si>
    <t xml:space="preserve">3.3.3. по оплате транспортных услуг </t>
  </si>
  <si>
    <t xml:space="preserve">3.3.4. по оплате коммунальных услуг </t>
  </si>
  <si>
    <t xml:space="preserve">3.3.5. по оплате услуг по содержанию имущества </t>
  </si>
  <si>
    <t xml:space="preserve">3.3.6. по оплате прочих услуг </t>
  </si>
  <si>
    <t xml:space="preserve">3.3.7. по приобретению основных средств </t>
  </si>
  <si>
    <t xml:space="preserve">3.3.8. по приобретению нематериальных активов </t>
  </si>
  <si>
    <t xml:space="preserve">3.3.9. по приобретению непроизведенных активов </t>
  </si>
  <si>
    <t xml:space="preserve">3.3.10. по приобретению материальных запасов </t>
  </si>
  <si>
    <t xml:space="preserve">3.3.11. по оплате прочих расходов </t>
  </si>
  <si>
    <t xml:space="preserve">3.3.12. по платежам в бюджет </t>
  </si>
  <si>
    <t xml:space="preserve">3.3.13. по прочим расчетам с кредиторами </t>
  </si>
  <si>
    <t xml:space="preserve">Планируемый остаток средств на начало планируемого года </t>
  </si>
  <si>
    <t xml:space="preserve">Поступление финансовых активов, всего </t>
  </si>
  <si>
    <t xml:space="preserve">Объем публичных обязательств, всего </t>
  </si>
  <si>
    <t xml:space="preserve">Наименование органа, осуществляющего функции и полномочия учредителя </t>
  </si>
  <si>
    <t xml:space="preserve">I. Сведения о деятельности государственного бюджетного учреждения </t>
  </si>
  <si>
    <t>1.3. Перечень услуг (работ), осуществляемых на платной основе:</t>
  </si>
  <si>
    <t xml:space="preserve">II. Показатели финансового состояния учреждения </t>
  </si>
  <si>
    <t xml:space="preserve">1.2.1. Общая балансовая стоимость особо ценного движимого имущества </t>
  </si>
  <si>
    <t xml:space="preserve">1.2.2. Остаточная стоимость особо ценного движимого имущества </t>
  </si>
  <si>
    <t>III. Показатели по поступлениям и выплатам учреждения</t>
  </si>
  <si>
    <t xml:space="preserve">Планируемый остаток средств на конец планируемого года </t>
  </si>
  <si>
    <t xml:space="preserve">Оплата труда и начисления на выплаты по оплате труда, всего 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</si>
  <si>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</si>
  <si>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</si>
  <si>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</si>
  <si>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</si>
  <si>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</si>
  <si>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</si>
  <si>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</si>
  <si>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Прочие работы, услуги </t>
  </si>
  <si>
    <t xml:space="preserve">Безвозмездные перечисления государственным и муниципальным организациям </t>
  </si>
  <si>
    <t xml:space="preserve">Пособия по социальной помощи населению </t>
  </si>
  <si>
    <t xml:space="preserve">Пенсии, пособия, выплачиваемые организациями сектора государственного управления </t>
  </si>
  <si>
    <t xml:space="preserve">Прочие расходы </t>
  </si>
  <si>
    <t xml:space="preserve">Увеличение стоимости нематериальных активов </t>
  </si>
  <si>
    <t xml:space="preserve">Увеличение стоимости непроизводственных активов </t>
  </si>
  <si>
    <t xml:space="preserve">2.2.2. по выданным авансам на транспортные услуги </t>
  </si>
  <si>
    <t xml:space="preserve">тел. </t>
  </si>
  <si>
    <t xml:space="preserve">     в том числе:</t>
  </si>
  <si>
    <t xml:space="preserve">Безвозмездные перечисления организациям, всего </t>
  </si>
  <si>
    <t xml:space="preserve">Социальное обеспечение, всего </t>
  </si>
  <si>
    <t>ИНН/КПП</t>
  </si>
  <si>
    <t xml:space="preserve">Оплата работ, услуг, всего </t>
  </si>
  <si>
    <t>Наименование государственного бюджетного учреждения (подразделения)</t>
  </si>
  <si>
    <t>операции по счетам, от-
крытым в кредитных органи-
зациях</t>
  </si>
  <si>
    <t xml:space="preserve">Субсидии на выполнение муниципального задания </t>
  </si>
  <si>
    <t>Целевые субсидии, всего</t>
  </si>
  <si>
    <t>&lt;*&gt;</t>
  </si>
  <si>
    <t>0531753</t>
  </si>
  <si>
    <t>Главное управление образования мэрии города Новосибирска</t>
  </si>
  <si>
    <t>01</t>
  </si>
  <si>
    <t>января</t>
  </si>
  <si>
    <t>Приложение 2</t>
  </si>
  <si>
    <t>Утверждено</t>
  </si>
  <si>
    <t>2230100</t>
  </si>
  <si>
    <t>2230200</t>
  </si>
  <si>
    <t>2230300</t>
  </si>
  <si>
    <t>Оплата потребления тепловой энергии</t>
  </si>
  <si>
    <t>Опалата потребления электрической энергии</t>
  </si>
  <si>
    <t>Оплата водоснабжения</t>
  </si>
  <si>
    <t>Текущий и капитальный ремонт</t>
  </si>
  <si>
    <t>Ремонт дорог и сооружений на них</t>
  </si>
  <si>
    <t>Прочие работы, услуги по содержанию имущества</t>
  </si>
  <si>
    <t>2250100</t>
  </si>
  <si>
    <t>2250400</t>
  </si>
  <si>
    <t>2250700</t>
  </si>
  <si>
    <t>государственного бюджетного (автономного) учреждения (подразделения)</t>
  </si>
  <si>
    <t>1.1. Цели деятельности государственного бюджетного (автономного) учреждения (подразделения):</t>
  </si>
  <si>
    <t>1.2. Виды деятельности государственного бюджетного (автономного) учреждения (подразделения):</t>
  </si>
  <si>
    <t xml:space="preserve">1.1. Общая балансовая стоимость недвижимого муниципального  имущества, всего </t>
  </si>
  <si>
    <t xml:space="preserve">1.1.1. Стоимость имущества, закрепленного собственником имущества за муниципальным бюджетным (автономным) учреждением на праве оперативного управления </t>
  </si>
  <si>
    <t xml:space="preserve"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 </t>
  </si>
  <si>
    <t xml:space="preserve">1.1.3.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</t>
  </si>
  <si>
    <t xml:space="preserve">1.1.4. Остаточная стоимость недвижимого муниципального имущества </t>
  </si>
  <si>
    <t xml:space="preserve">1.2. Общая балансовая стоимость движимого муниципального имущества, всего </t>
  </si>
  <si>
    <t>2.1. Дебиторская задолженность по доходам</t>
  </si>
  <si>
    <t>2.2. Дебиторская задолженность по выданным авансам, полученным за счет средств бюджета города, всего:</t>
  </si>
  <si>
    <t>3.2. Кредиторская задолженность по расчетам с поставщиками и подрядчиками за счет средств бюджета города, всего:</t>
  </si>
  <si>
    <t>Работы, услуги по содержанию имущества, всего</t>
  </si>
  <si>
    <t>Увеличение стоимости основных средств  в том числе:</t>
  </si>
  <si>
    <t>Приобретение и модернизация оборудования и предметов длительного пользования</t>
  </si>
  <si>
    <t>3100200</t>
  </si>
  <si>
    <t>Капитальное строительство</t>
  </si>
  <si>
    <t>3100300</t>
  </si>
  <si>
    <t>Библиотечный фонд</t>
  </si>
  <si>
    <t>3100400</t>
  </si>
  <si>
    <t>Увеличение стоимости материальных запасов всего, в том числе</t>
  </si>
  <si>
    <t>Медикаменты, перевязочные средства и прочие лечебные расходы</t>
  </si>
  <si>
    <t>3400100</t>
  </si>
  <si>
    <t>Продукты питания</t>
  </si>
  <si>
    <t>3400200</t>
  </si>
  <si>
    <t>Оплата ГСМ</t>
  </si>
  <si>
    <t>3400300</t>
  </si>
  <si>
    <t>Учебные расходы учреждений образования</t>
  </si>
  <si>
    <t>3400400</t>
  </si>
  <si>
    <t>Прочие расходы на увеличение стоимости материальных запасов</t>
  </si>
  <si>
    <t>3400500</t>
  </si>
  <si>
    <t>Расходы на питание школьников</t>
  </si>
  <si>
    <t>3400700</t>
  </si>
  <si>
    <t>Мягкий инвентарь и обмундирование</t>
  </si>
  <si>
    <t>3400800</t>
  </si>
  <si>
    <t>Приложение 1</t>
  </si>
  <si>
    <t>от ________ 2013 № _____________</t>
  </si>
  <si>
    <t>Приказом</t>
  </si>
  <si>
    <r>
      <t>I. Нефинансовые активы, всего:</t>
    </r>
    <r>
      <rPr>
        <sz val="10"/>
        <color indexed="8"/>
        <rFont val="Times New Roman"/>
        <family val="1"/>
      </rPr>
      <t xml:space="preserve"> </t>
    </r>
  </si>
  <si>
    <r>
      <t>II. Финансовые активы, всего</t>
    </r>
    <r>
      <rPr>
        <sz val="10"/>
        <color indexed="8"/>
        <rFont val="Times New Roman"/>
        <family val="1"/>
      </rPr>
      <t xml:space="preserve"> </t>
    </r>
  </si>
  <si>
    <r>
      <t>III. Обязательства, всего</t>
    </r>
    <r>
      <rPr>
        <sz val="10"/>
        <color indexed="8"/>
        <rFont val="Times New Roman"/>
        <family val="1"/>
      </rPr>
      <t xml:space="preserve"> </t>
    </r>
  </si>
  <si>
    <r>
      <t>Поступления, всего:</t>
    </r>
    <r>
      <rPr>
        <sz val="10"/>
        <color indexed="8"/>
        <rFont val="Times New Roman"/>
        <family val="1"/>
      </rPr>
      <t xml:space="preserve"> </t>
    </r>
  </si>
  <si>
    <r>
      <t>Выплаты, всего:</t>
    </r>
    <r>
      <rPr>
        <sz val="10"/>
        <color indexed="8"/>
        <rFont val="Times New Roman"/>
        <family val="1"/>
      </rPr>
      <t xml:space="preserve"> </t>
    </r>
  </si>
  <si>
    <t>по виду финансового обеспечения                                                                                       "Субсидия на выполнение муниципального задания"</t>
  </si>
  <si>
    <t>по виду финансового обеспечения                                                                                   "Целевые субсидии"</t>
  </si>
  <si>
    <t>по виду финансового обеспечения                                                                                       "Приносящая доход деятельность"</t>
  </si>
  <si>
    <t>Приложение 3</t>
  </si>
  <si>
    <t>Поступления от оказания муниципальным бюджетным (автономным) учреждением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</si>
  <si>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</si>
  <si>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предоставления  имущества в аренду , всего</t>
  </si>
  <si>
    <t>120</t>
  </si>
  <si>
    <t>Прочая приносящая доход деятельность</t>
  </si>
  <si>
    <t>180</t>
  </si>
  <si>
    <t>23649329</t>
  </si>
  <si>
    <t>муниципальное бюджетное общеобразовательное учреждение города Новосибирска "Средняя общеобразовательная школа № 51"</t>
  </si>
  <si>
    <t>Формирование культуры личности обучающихся на основе усвоения обязательного минимума содержания общеобразовательных программ.</t>
  </si>
  <si>
    <t>обучение и воспитание в итересах личности,общества,государства и достижение обучающимися федеральных государственных образовательных стандартов.</t>
  </si>
  <si>
    <t>Адрес фактического местонахождения 630040 г.Новосибирск ул.Охотская 84</t>
  </si>
  <si>
    <t>Муниципальное бюджетное общеобразовательное учреждение города Новосибирска "Средняя общеобразовательная школа № 51"</t>
  </si>
  <si>
    <t>формирование культуры личности обучающихся на основе усвоения обязательного минимума содержания общеобразовательных программ.</t>
  </si>
  <si>
    <t>обучение и воспитание в итересах личности,общества,государства и достижениеобучающимися федеральных государственных образовательных стандартов.</t>
  </si>
  <si>
    <t>Л.Я.Калантаева</t>
  </si>
  <si>
    <t>Исполнитель главный бухгалтер</t>
  </si>
  <si>
    <t>Главный бухгалтер  МБОУ СОШ № 51</t>
  </si>
  <si>
    <t xml:space="preserve">Исполнитель главный бухгалтер </t>
  </si>
  <si>
    <t>203-83-06</t>
  </si>
  <si>
    <t>Главный бухгалтер МБОУ СОШ № 51</t>
  </si>
  <si>
    <t>муниципальное бюджетное обшеобразовательное учреждение города Новосибирски " Средняя общеобразовательная школа № 51"</t>
  </si>
  <si>
    <t>Формирование культуры личности обучающихся на основе усвоения обязательногоминимума содержания образовательных программ.</t>
  </si>
  <si>
    <t>Обучение и воспитание в интересах личности,общества,государства и достижения обучающимися федеральных государсьтвенных образовательных стандартов.</t>
  </si>
  <si>
    <t xml:space="preserve">И.о.директора  МБОУ СОШ № 51 </t>
  </si>
  <si>
    <t>О.Г.Харламова</t>
  </si>
  <si>
    <t>4</t>
  </si>
  <si>
    <t>на 2016</t>
  </si>
  <si>
    <t>16</t>
  </si>
  <si>
    <t>Директор МБОУ СОШ № 51</t>
  </si>
  <si>
    <t>01.01.2016</t>
  </si>
  <si>
    <t>29.07.2016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</si>
</sst>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52" applyFont="1">
      <alignment/>
      <protection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49" fontId="2" fillId="0" borderId="14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vertical="top"/>
    </xf>
    <xf numFmtId="2" fontId="2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 indent="2"/>
    </xf>
    <xf numFmtId="0" fontId="5" fillId="0" borderId="11" xfId="0" applyFont="1" applyBorder="1" applyAlignment="1">
      <alignment horizontal="left" vertical="top" wrapText="1" indent="2"/>
    </xf>
    <xf numFmtId="0" fontId="5" fillId="0" borderId="12" xfId="0" applyFont="1" applyBorder="1" applyAlignment="1">
      <alignment horizontal="left" vertical="top" wrapText="1" indent="2"/>
    </xf>
    <xf numFmtId="2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20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2" fontId="2" fillId="33" borderId="13" xfId="0" applyNumberFormat="1" applyFont="1" applyFill="1" applyBorder="1" applyAlignment="1">
      <alignment horizontal="center" vertical="top" wrapText="1"/>
    </xf>
    <xf numFmtId="2" fontId="2" fillId="34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0"/>
  <sheetViews>
    <sheetView showGridLines="0" tabSelected="1" zoomScalePageLayoutView="0" workbookViewId="0" topLeftCell="A1">
      <selection activeCell="AE107" sqref="AE106:AL107"/>
    </sheetView>
  </sheetViews>
  <sheetFormatPr defaultColWidth="1.75390625" defaultRowHeight="12.75"/>
  <cols>
    <col min="1" max="53" width="1.75390625" style="1" customWidth="1"/>
    <col min="54" max="54" width="7.75390625" style="1" customWidth="1"/>
    <col min="55" max="60" width="1.75390625" style="1" customWidth="1"/>
    <col min="61" max="61" width="63.00390625" style="1" customWidth="1"/>
    <col min="62" max="100" width="1.75390625" style="1" customWidth="1"/>
    <col min="101" max="101" width="1.625" style="1" customWidth="1"/>
    <col min="102" max="16384" width="1.75390625" style="1" customWidth="1"/>
  </cols>
  <sheetData>
    <row r="1" spans="1:53" ht="12.75">
      <c r="A1" s="19" t="s">
        <v>151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53" ht="12.75">
      <c r="A2" s="20" t="s">
        <v>103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12.75">
      <c r="A3" s="19" t="s">
        <v>153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 t="s">
        <v>188</v>
      </c>
      <c r="AS5" s="2"/>
      <c r="AT5" s="2"/>
      <c r="AU5" s="2"/>
      <c r="AV5" s="2"/>
      <c r="AW5" s="2"/>
      <c r="AX5" s="2"/>
      <c r="AY5" s="2"/>
      <c r="AZ5" s="2"/>
      <c r="BA5" s="2" t="s">
        <v>152</v>
      </c>
    </row>
    <row r="6" spans="1:5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1:53" ht="12.75">
      <c r="A7" s="40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</row>
    <row r="8" spans="1:53" ht="12.75">
      <c r="A8" s="62" t="s">
        <v>189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63"/>
      <c r="AC8" s="64" t="s">
        <v>19</v>
      </c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</row>
    <row r="9" spans="1:53" ht="36" customHeight="1">
      <c r="A9" s="11" t="s">
        <v>159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65" t="s">
        <v>2</v>
      </c>
      <c r="AU9" s="66"/>
      <c r="AV9" s="66"/>
      <c r="AW9" s="66"/>
      <c r="AX9" s="66"/>
      <c r="AY9" s="66"/>
      <c r="AZ9" s="66"/>
      <c r="BA9" s="67"/>
    </row>
    <row r="10" spans="1:53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1" t="s">
        <v>3</v>
      </c>
      <c r="AM10" s="31"/>
      <c r="AN10" s="31"/>
      <c r="AO10" s="31"/>
      <c r="AP10" s="31"/>
      <c r="AQ10" s="31"/>
      <c r="AR10" s="31"/>
      <c r="AS10" s="38"/>
      <c r="AT10" s="45" t="s">
        <v>98</v>
      </c>
      <c r="AU10" s="45"/>
      <c r="AV10" s="45"/>
      <c r="AW10" s="45"/>
      <c r="AX10" s="45"/>
      <c r="AY10" s="45"/>
      <c r="AZ10" s="45"/>
      <c r="BA10" s="45"/>
    </row>
    <row r="11" spans="1:53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 t="s">
        <v>17</v>
      </c>
      <c r="O11" s="43" t="s">
        <v>100</v>
      </c>
      <c r="P11" s="43"/>
      <c r="Q11" s="1" t="s">
        <v>17</v>
      </c>
      <c r="R11" s="43" t="s">
        <v>100</v>
      </c>
      <c r="S11" s="43"/>
      <c r="T11" s="43"/>
      <c r="U11" s="43"/>
      <c r="V11" s="43"/>
      <c r="W11" s="43"/>
      <c r="X11" s="43"/>
      <c r="Y11" s="43"/>
      <c r="Z11" s="19" t="s">
        <v>20</v>
      </c>
      <c r="AA11" s="19"/>
      <c r="AB11" s="44" t="s">
        <v>190</v>
      </c>
      <c r="AC11" s="44"/>
      <c r="AD11" s="39" t="s">
        <v>18</v>
      </c>
      <c r="AE11" s="39"/>
      <c r="AF11" s="39"/>
      <c r="AG11" s="39"/>
      <c r="AH11" s="39"/>
      <c r="AI11" s="39"/>
      <c r="AJ11" s="39"/>
      <c r="AK11" s="39"/>
      <c r="AL11" s="31" t="s">
        <v>4</v>
      </c>
      <c r="AM11" s="31"/>
      <c r="AN11" s="31"/>
      <c r="AO11" s="31"/>
      <c r="AP11" s="31"/>
      <c r="AQ11" s="31"/>
      <c r="AR11" s="31"/>
      <c r="AS11" s="38"/>
      <c r="AT11" s="45" t="s">
        <v>192</v>
      </c>
      <c r="AU11" s="45"/>
      <c r="AV11" s="45"/>
      <c r="AW11" s="45"/>
      <c r="AX11" s="45"/>
      <c r="AY11" s="45"/>
      <c r="AZ11" s="45"/>
      <c r="BA11" s="45"/>
    </row>
    <row r="12" spans="1:53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42"/>
      <c r="AT12" s="45"/>
      <c r="AU12" s="45"/>
      <c r="AV12" s="45"/>
      <c r="AW12" s="45"/>
      <c r="AX12" s="45"/>
      <c r="AY12" s="45"/>
      <c r="AZ12" s="45"/>
      <c r="BA12" s="45"/>
    </row>
    <row r="13" spans="1:53" ht="0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42"/>
      <c r="AT13" s="45"/>
      <c r="AU13" s="45"/>
      <c r="AV13" s="45"/>
      <c r="AW13" s="45"/>
      <c r="AX13" s="45"/>
      <c r="AY13" s="45"/>
      <c r="AZ13" s="45"/>
      <c r="BA13" s="45"/>
    </row>
    <row r="14" spans="1:53" ht="12.75">
      <c r="A14" s="13" t="s">
        <v>93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6" t="s">
        <v>170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31" t="s">
        <v>5</v>
      </c>
      <c r="AM14" s="31"/>
      <c r="AN14" s="31"/>
      <c r="AO14" s="31"/>
      <c r="AP14" s="31"/>
      <c r="AQ14" s="31"/>
      <c r="AR14" s="31"/>
      <c r="AS14" s="38"/>
      <c r="AT14" s="45" t="s">
        <v>169</v>
      </c>
      <c r="AU14" s="45"/>
      <c r="AV14" s="45"/>
      <c r="AW14" s="45"/>
      <c r="AX14" s="45"/>
      <c r="AY14" s="45"/>
      <c r="AZ14" s="45"/>
      <c r="BA14" s="45"/>
    </row>
    <row r="15" spans="1:53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39"/>
      <c r="AM15" s="39"/>
      <c r="AN15" s="39"/>
      <c r="AO15" s="39"/>
      <c r="AP15" s="39"/>
      <c r="AQ15" s="39"/>
      <c r="AR15" s="39"/>
      <c r="AS15" s="42"/>
      <c r="AT15" s="45"/>
      <c r="AU15" s="45"/>
      <c r="AV15" s="45"/>
      <c r="AW15" s="45"/>
      <c r="AX15" s="45"/>
      <c r="AY15" s="45"/>
      <c r="AZ15" s="45"/>
      <c r="BA15" s="45"/>
    </row>
    <row r="16" spans="1:53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39"/>
      <c r="AM16" s="39"/>
      <c r="AN16" s="39"/>
      <c r="AO16" s="39"/>
      <c r="AP16" s="39"/>
      <c r="AQ16" s="39"/>
      <c r="AR16" s="39"/>
      <c r="AS16" s="42"/>
      <c r="AT16" s="45"/>
      <c r="AU16" s="45"/>
      <c r="AV16" s="45"/>
      <c r="AW16" s="45"/>
      <c r="AX16" s="45"/>
      <c r="AY16" s="45"/>
      <c r="AZ16" s="45"/>
      <c r="BA16" s="45"/>
    </row>
    <row r="17" spans="1:53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39"/>
      <c r="AM17" s="39"/>
      <c r="AN17" s="39"/>
      <c r="AO17" s="39"/>
      <c r="AP17" s="39"/>
      <c r="AQ17" s="39"/>
      <c r="AR17" s="39"/>
      <c r="AS17" s="42"/>
      <c r="AT17" s="45"/>
      <c r="AU17" s="45"/>
      <c r="AV17" s="45"/>
      <c r="AW17" s="45"/>
      <c r="AX17" s="45"/>
      <c r="AY17" s="45"/>
      <c r="AZ17" s="45"/>
      <c r="BA17" s="45"/>
    </row>
    <row r="18" spans="1:53" ht="12.75">
      <c r="A18" s="13" t="s">
        <v>91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39"/>
      <c r="AM18" s="39"/>
      <c r="AN18" s="39"/>
      <c r="AO18" s="39"/>
      <c r="AP18" s="39"/>
      <c r="AQ18" s="39"/>
      <c r="AR18" s="39"/>
      <c r="AS18" s="42"/>
      <c r="AT18" s="45"/>
      <c r="AU18" s="45"/>
      <c r="AV18" s="45"/>
      <c r="AW18" s="45"/>
      <c r="AX18" s="45"/>
      <c r="AY18" s="45"/>
      <c r="AZ18" s="45"/>
      <c r="BA18" s="45"/>
    </row>
    <row r="19" spans="1:53" ht="12.75">
      <c r="A19" s="13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37" t="s">
        <v>7</v>
      </c>
      <c r="AM19" s="37"/>
      <c r="AN19" s="37"/>
      <c r="AO19" s="37"/>
      <c r="AP19" s="37"/>
      <c r="AQ19" s="37"/>
      <c r="AR19" s="37"/>
      <c r="AS19" s="38"/>
      <c r="AT19" s="45">
        <v>383</v>
      </c>
      <c r="AU19" s="45"/>
      <c r="AV19" s="45"/>
      <c r="AW19" s="45"/>
      <c r="AX19" s="45"/>
      <c r="AY19" s="45"/>
      <c r="AZ19" s="45"/>
      <c r="BA19" s="45"/>
    </row>
    <row r="20" spans="1:53" ht="42" customHeight="1">
      <c r="A20" s="13" t="s">
        <v>63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46" t="s">
        <v>99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9.5" customHeight="1">
      <c r="A22" s="13" t="s">
        <v>173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ht="37.5" customHeight="1">
      <c r="A23" s="13" t="s">
        <v>116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</row>
    <row r="25" spans="1:53" ht="12.75">
      <c r="A25" s="40" t="s">
        <v>64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1:53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:53" ht="12.75">
      <c r="A27" s="31" t="s">
        <v>117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</row>
    <row r="28" spans="1:53" ht="12.75">
      <c r="A28" s="35" t="s">
        <v>171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</row>
    <row r="29" spans="1:53" ht="12.75">
      <c r="A29" s="31" t="s">
        <v>118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</row>
    <row r="30" spans="1:53" ht="12.75">
      <c r="A30" s="35" t="s">
        <v>172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</row>
    <row r="31" spans="1:53" ht="12.75">
      <c r="A31" s="31" t="s">
        <v>65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</row>
    <row r="32" spans="1:5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</row>
    <row r="33" spans="1:53" ht="12.75">
      <c r="A33" s="36" t="s">
        <v>66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</row>
    <row r="34" spans="1:53" ht="12.75">
      <c r="A34" s="30" t="s">
        <v>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 t="s">
        <v>9</v>
      </c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</row>
    <row r="35" spans="1:53" ht="12.75">
      <c r="A35" s="32" t="s">
        <v>154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4"/>
      <c r="AM35" s="12">
        <v>29440648.43</v>
      </c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12.75">
      <c r="A36" s="22" t="s">
        <v>10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4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29.25" customHeight="1">
      <c r="A37" s="22" t="s">
        <v>119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4"/>
      <c r="AM37" s="12">
        <v>19362062.13</v>
      </c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12.75">
      <c r="A38" s="22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4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" customHeight="1">
      <c r="A39" s="22" t="s">
        <v>120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4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42.75" customHeight="1">
      <c r="A40" s="22" t="s">
        <v>121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4"/>
      <c r="AM40" s="12">
        <v>19362062.13</v>
      </c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39" customHeight="1">
      <c r="A41" s="22" t="s">
        <v>122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4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24.75" customHeight="1">
      <c r="A42" s="22" t="s">
        <v>123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4"/>
      <c r="AM42" s="12">
        <v>3910668.98</v>
      </c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26.25" customHeight="1">
      <c r="A43" s="22" t="s">
        <v>124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4"/>
      <c r="AM43" s="12">
        <v>10078586.3</v>
      </c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12.75">
      <c r="A44" s="22" t="s">
        <v>88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4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12.75">
      <c r="A45" s="22" t="s">
        <v>67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4"/>
      <c r="AM45" s="12">
        <v>1391737.49</v>
      </c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12.75">
      <c r="A46" s="22" t="s">
        <v>68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4"/>
      <c r="AM46" s="12">
        <v>164122.78</v>
      </c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12.75">
      <c r="A47" s="32" t="s">
        <v>155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4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12.75">
      <c r="A48" s="22" t="s">
        <v>10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4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18" customHeight="1">
      <c r="A49" s="22" t="s">
        <v>125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4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24.75" customHeight="1">
      <c r="A50" s="22" t="s">
        <v>126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4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2.75">
      <c r="A51" s="58" t="s">
        <v>15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60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2.75">
      <c r="A52" s="22" t="s">
        <v>24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4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2.75">
      <c r="A53" s="22" t="s">
        <v>86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4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2.75">
      <c r="A54" s="22" t="s">
        <v>25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4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2.75">
      <c r="A55" s="22" t="s">
        <v>26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4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2.75">
      <c r="A56" s="22" t="s">
        <v>27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4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2.75">
      <c r="A57" s="22" t="s">
        <v>28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4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12.75">
      <c r="A58" s="22" t="s">
        <v>29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4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2.75">
      <c r="A59" s="22" t="s">
        <v>30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4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12.75">
      <c r="A60" s="22" t="s">
        <v>31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2.75">
      <c r="A61" s="22" t="s">
        <v>32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4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2.75">
      <c r="A62" s="32" t="s">
        <v>156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4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2.75">
      <c r="A63" s="22" t="s">
        <v>10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4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2.75">
      <c r="A64" s="22" t="s">
        <v>33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4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30" customHeight="1">
      <c r="A65" s="22" t="s">
        <v>127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4"/>
      <c r="AM65" s="12">
        <v>0</v>
      </c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2.75">
      <c r="A66" s="22" t="s">
        <v>88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4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2.75">
      <c r="A67" s="22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4"/>
      <c r="AM67" s="12">
        <v>0</v>
      </c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ht="12.75">
      <c r="A68" s="22" t="s">
        <v>35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4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ht="12.75">
      <c r="A69" s="22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4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ht="12.75">
      <c r="A70" s="22" t="s">
        <v>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4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ht="12.75">
      <c r="A71" s="22" t="s">
        <v>38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4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ht="12.75">
      <c r="A72" s="22" t="s">
        <v>39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4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ht="12.75">
      <c r="A73" s="22" t="s">
        <v>40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4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ht="12.75">
      <c r="A74" s="22" t="s">
        <v>41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4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ht="12.75">
      <c r="A75" s="22" t="s">
        <v>42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4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ht="12.75">
      <c r="A76" s="22" t="s">
        <v>43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4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ht="12.75">
      <c r="A77" s="22" t="s">
        <v>44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4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ht="12.75">
      <c r="A78" s="22" t="s">
        <v>45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4"/>
      <c r="AM78" s="12">
        <v>0</v>
      </c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ht="12.75">
      <c r="A79" s="22" t="s">
        <v>46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4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ht="39.75" customHeight="1">
      <c r="A80" s="22" t="s">
        <v>11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4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ht="12.75">
      <c r="A81" s="22" t="s">
        <v>88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4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ht="12.75">
      <c r="A82" s="22" t="s">
        <v>47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4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ht="12.75">
      <c r="A83" s="22" t="s">
        <v>48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4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ht="12.75">
      <c r="A84" s="22" t="s">
        <v>49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4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ht="12.75">
      <c r="A85" s="22" t="s">
        <v>50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4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ht="12.75">
      <c r="A86" s="22" t="s">
        <v>51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4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ht="12.75">
      <c r="A87" s="22" t="s">
        <v>52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4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ht="12.75">
      <c r="A88" s="22" t="s">
        <v>53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4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ht="12.75">
      <c r="A89" s="22" t="s">
        <v>54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4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ht="12.75">
      <c r="A90" s="22" t="s">
        <v>55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4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ht="12.75">
      <c r="A91" s="22" t="s">
        <v>56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4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ht="12.75">
      <c r="A92" s="22" t="s">
        <v>57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4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ht="12.75">
      <c r="A93" s="22" t="s">
        <v>58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4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ht="12.75">
      <c r="A94" s="22" t="s">
        <v>59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4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</row>
    <row r="96" spans="1:53" ht="12.75">
      <c r="A96" s="56" t="s">
        <v>69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</row>
    <row r="97" spans="1:53" ht="12.75">
      <c r="A97" s="49" t="s">
        <v>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1"/>
      <c r="W97" s="49" t="s">
        <v>21</v>
      </c>
      <c r="X97" s="50"/>
      <c r="Y97" s="50"/>
      <c r="Z97" s="50"/>
      <c r="AA97" s="50"/>
      <c r="AB97" s="50"/>
      <c r="AC97" s="50"/>
      <c r="AD97" s="51"/>
      <c r="AE97" s="49" t="s">
        <v>12</v>
      </c>
      <c r="AF97" s="50"/>
      <c r="AG97" s="50"/>
      <c r="AH97" s="50"/>
      <c r="AI97" s="50"/>
      <c r="AJ97" s="50"/>
      <c r="AK97" s="50"/>
      <c r="AL97" s="51"/>
      <c r="AM97" s="30" t="s">
        <v>13</v>
      </c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</row>
    <row r="98" spans="1:53" ht="96.75" customHeight="1">
      <c r="A98" s="5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4"/>
      <c r="W98" s="52"/>
      <c r="X98" s="53"/>
      <c r="Y98" s="53"/>
      <c r="Z98" s="53"/>
      <c r="AA98" s="53"/>
      <c r="AB98" s="53"/>
      <c r="AC98" s="53"/>
      <c r="AD98" s="54"/>
      <c r="AE98" s="52"/>
      <c r="AF98" s="53"/>
      <c r="AG98" s="53"/>
      <c r="AH98" s="53"/>
      <c r="AI98" s="53"/>
      <c r="AJ98" s="53"/>
      <c r="AK98" s="53"/>
      <c r="AL98" s="54"/>
      <c r="AM98" s="30" t="s">
        <v>22</v>
      </c>
      <c r="AN98" s="30"/>
      <c r="AO98" s="30"/>
      <c r="AP98" s="30"/>
      <c r="AQ98" s="30"/>
      <c r="AR98" s="30"/>
      <c r="AS98" s="30"/>
      <c r="AT98" s="30"/>
      <c r="AU98" s="30" t="s">
        <v>94</v>
      </c>
      <c r="AV98" s="30"/>
      <c r="AW98" s="30"/>
      <c r="AX98" s="30"/>
      <c r="AY98" s="30"/>
      <c r="AZ98" s="30"/>
      <c r="BA98" s="30"/>
    </row>
    <row r="99" spans="1:53" ht="24.75" customHeight="1">
      <c r="A99" s="22" t="s">
        <v>60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4"/>
      <c r="W99" s="25" t="s">
        <v>14</v>
      </c>
      <c r="X99" s="25"/>
      <c r="Y99" s="25"/>
      <c r="Z99" s="25"/>
      <c r="AA99" s="25"/>
      <c r="AB99" s="25"/>
      <c r="AC99" s="25"/>
      <c r="AD99" s="25"/>
      <c r="AE99" s="10">
        <v>0</v>
      </c>
      <c r="AF99" s="10"/>
      <c r="AG99" s="10"/>
      <c r="AH99" s="10"/>
      <c r="AI99" s="10"/>
      <c r="AJ99" s="10"/>
      <c r="AK99" s="10"/>
      <c r="AL99" s="10"/>
      <c r="AM99" s="10">
        <f>AE99</f>
        <v>0</v>
      </c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</row>
    <row r="100" spans="1:53" ht="12.75">
      <c r="A100" s="32" t="s">
        <v>157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25" t="s">
        <v>14</v>
      </c>
      <c r="X100" s="25"/>
      <c r="Y100" s="25"/>
      <c r="Z100" s="25"/>
      <c r="AA100" s="25"/>
      <c r="AB100" s="25"/>
      <c r="AC100" s="25"/>
      <c r="AD100" s="25"/>
      <c r="AE100" s="10">
        <f>AE102</f>
        <v>39196691.35</v>
      </c>
      <c r="AF100" s="10"/>
      <c r="AG100" s="10"/>
      <c r="AH100" s="10"/>
      <c r="AI100" s="10"/>
      <c r="AJ100" s="10"/>
      <c r="AK100" s="10"/>
      <c r="AL100" s="10"/>
      <c r="AM100" s="10">
        <f>AE102</f>
        <v>39196691.35</v>
      </c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</row>
    <row r="101" spans="1:53" ht="12.75">
      <c r="A101" s="22" t="s">
        <v>15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4"/>
      <c r="W101" s="25" t="s">
        <v>14</v>
      </c>
      <c r="X101" s="25"/>
      <c r="Y101" s="25"/>
      <c r="Z101" s="25"/>
      <c r="AA101" s="25"/>
      <c r="AB101" s="25"/>
      <c r="AC101" s="25"/>
      <c r="AD101" s="25"/>
      <c r="AE101" s="25" t="s">
        <v>14</v>
      </c>
      <c r="AF101" s="25"/>
      <c r="AG101" s="25"/>
      <c r="AH101" s="25"/>
      <c r="AI101" s="25"/>
      <c r="AJ101" s="25"/>
      <c r="AK101" s="25"/>
      <c r="AL101" s="25"/>
      <c r="AM101" s="25" t="s">
        <v>14</v>
      </c>
      <c r="AN101" s="25"/>
      <c r="AO101" s="25"/>
      <c r="AP101" s="25"/>
      <c r="AQ101" s="25"/>
      <c r="AR101" s="25"/>
      <c r="AS101" s="25"/>
      <c r="AT101" s="25"/>
      <c r="AU101" s="10"/>
      <c r="AV101" s="10"/>
      <c r="AW101" s="10"/>
      <c r="AX101" s="10"/>
      <c r="AY101" s="10"/>
      <c r="AZ101" s="10"/>
      <c r="BA101" s="10"/>
    </row>
    <row r="102" spans="1:53" ht="25.5" customHeight="1">
      <c r="A102" s="22" t="s">
        <v>95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4"/>
      <c r="W102" s="25" t="s">
        <v>168</v>
      </c>
      <c r="X102" s="25"/>
      <c r="Y102" s="25"/>
      <c r="Z102" s="25"/>
      <c r="AA102" s="25"/>
      <c r="AB102" s="25"/>
      <c r="AC102" s="25"/>
      <c r="AD102" s="25"/>
      <c r="AE102" s="7">
        <v>39196691.35</v>
      </c>
      <c r="AF102" s="8"/>
      <c r="AG102" s="8"/>
      <c r="AH102" s="8"/>
      <c r="AI102" s="8"/>
      <c r="AJ102" s="8"/>
      <c r="AK102" s="8"/>
      <c r="AL102" s="9"/>
      <c r="AM102" s="7">
        <f>AE102</f>
        <v>39196691.35</v>
      </c>
      <c r="AN102" s="8"/>
      <c r="AO102" s="8"/>
      <c r="AP102" s="8"/>
      <c r="AQ102" s="8"/>
      <c r="AR102" s="8"/>
      <c r="AS102" s="8"/>
      <c r="AT102" s="9"/>
      <c r="AU102" s="10"/>
      <c r="AV102" s="10"/>
      <c r="AW102" s="10"/>
      <c r="AX102" s="10"/>
      <c r="AY102" s="10"/>
      <c r="AZ102" s="10"/>
      <c r="BA102" s="10"/>
    </row>
    <row r="103" spans="1:53" ht="12.75">
      <c r="A103" s="22" t="s">
        <v>96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4"/>
      <c r="W103" s="25" t="s">
        <v>14</v>
      </c>
      <c r="X103" s="25"/>
      <c r="Y103" s="25"/>
      <c r="Z103" s="25"/>
      <c r="AA103" s="25"/>
      <c r="AB103" s="25"/>
      <c r="AC103" s="25"/>
      <c r="AD103" s="25"/>
      <c r="AE103" s="7"/>
      <c r="AF103" s="8"/>
      <c r="AG103" s="8"/>
      <c r="AH103" s="8"/>
      <c r="AI103" s="8"/>
      <c r="AJ103" s="8"/>
      <c r="AK103" s="8"/>
      <c r="AL103" s="9"/>
      <c r="AM103" s="7"/>
      <c r="AN103" s="8"/>
      <c r="AO103" s="8"/>
      <c r="AP103" s="8"/>
      <c r="AQ103" s="8"/>
      <c r="AR103" s="8"/>
      <c r="AS103" s="8"/>
      <c r="AT103" s="9"/>
      <c r="AU103" s="10"/>
      <c r="AV103" s="10"/>
      <c r="AW103" s="10"/>
      <c r="AX103" s="10"/>
      <c r="AY103" s="10"/>
      <c r="AZ103" s="10"/>
      <c r="BA103" s="10"/>
    </row>
    <row r="104" spans="1:53" ht="12.75">
      <c r="A104" s="22" t="s">
        <v>15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4"/>
      <c r="W104" s="25" t="s">
        <v>14</v>
      </c>
      <c r="X104" s="25"/>
      <c r="Y104" s="25"/>
      <c r="Z104" s="25"/>
      <c r="AA104" s="25"/>
      <c r="AB104" s="25"/>
      <c r="AC104" s="25"/>
      <c r="AD104" s="25"/>
      <c r="AE104" s="25" t="s">
        <v>14</v>
      </c>
      <c r="AF104" s="25"/>
      <c r="AG104" s="25"/>
      <c r="AH104" s="25"/>
      <c r="AI104" s="25"/>
      <c r="AJ104" s="25"/>
      <c r="AK104" s="25"/>
      <c r="AL104" s="25"/>
      <c r="AM104" s="25" t="s">
        <v>14</v>
      </c>
      <c r="AN104" s="25"/>
      <c r="AO104" s="25"/>
      <c r="AP104" s="25"/>
      <c r="AQ104" s="25"/>
      <c r="AR104" s="25"/>
      <c r="AS104" s="25"/>
      <c r="AT104" s="25"/>
      <c r="AU104" s="10"/>
      <c r="AV104" s="10"/>
      <c r="AW104" s="10"/>
      <c r="AX104" s="10"/>
      <c r="AY104" s="10"/>
      <c r="AZ104" s="10"/>
      <c r="BA104" s="10"/>
    </row>
    <row r="105" spans="1:53" ht="12.75">
      <c r="A105" s="22" t="s">
        <v>97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4"/>
      <c r="W105" s="25" t="s">
        <v>14</v>
      </c>
      <c r="X105" s="25"/>
      <c r="Y105" s="25"/>
      <c r="Z105" s="25"/>
      <c r="AA105" s="25"/>
      <c r="AB105" s="25"/>
      <c r="AC105" s="25"/>
      <c r="AD105" s="25"/>
      <c r="AE105" s="7"/>
      <c r="AF105" s="8"/>
      <c r="AG105" s="8"/>
      <c r="AH105" s="8"/>
      <c r="AI105" s="8"/>
      <c r="AJ105" s="8"/>
      <c r="AK105" s="8"/>
      <c r="AL105" s="9"/>
      <c r="AM105" s="7"/>
      <c r="AN105" s="8"/>
      <c r="AO105" s="8"/>
      <c r="AP105" s="8"/>
      <c r="AQ105" s="8"/>
      <c r="AR105" s="8"/>
      <c r="AS105" s="8"/>
      <c r="AT105" s="9"/>
      <c r="AU105" s="10"/>
      <c r="AV105" s="10"/>
      <c r="AW105" s="10"/>
      <c r="AX105" s="10"/>
      <c r="AY105" s="10"/>
      <c r="AZ105" s="10"/>
      <c r="BA105" s="10"/>
    </row>
    <row r="106" spans="1:53" ht="12.75">
      <c r="A106" s="22" t="s">
        <v>97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4"/>
      <c r="W106" s="25" t="s">
        <v>14</v>
      </c>
      <c r="X106" s="25"/>
      <c r="Y106" s="25"/>
      <c r="Z106" s="25"/>
      <c r="AA106" s="25"/>
      <c r="AB106" s="25"/>
      <c r="AC106" s="25"/>
      <c r="AD106" s="25"/>
      <c r="AE106" s="7"/>
      <c r="AF106" s="8"/>
      <c r="AG106" s="8"/>
      <c r="AH106" s="8"/>
      <c r="AI106" s="8"/>
      <c r="AJ106" s="8"/>
      <c r="AK106" s="8"/>
      <c r="AL106" s="9"/>
      <c r="AM106" s="7"/>
      <c r="AN106" s="8"/>
      <c r="AO106" s="8"/>
      <c r="AP106" s="8"/>
      <c r="AQ106" s="8"/>
      <c r="AR106" s="8"/>
      <c r="AS106" s="8"/>
      <c r="AT106" s="9"/>
      <c r="AU106" s="10"/>
      <c r="AV106" s="10"/>
      <c r="AW106" s="10"/>
      <c r="AX106" s="10"/>
      <c r="AY106" s="10"/>
      <c r="AZ106" s="10"/>
      <c r="BA106" s="10"/>
    </row>
    <row r="107" spans="1:53" ht="30.75" customHeight="1">
      <c r="A107" s="22" t="s">
        <v>165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4"/>
      <c r="W107" s="25" t="s">
        <v>166</v>
      </c>
      <c r="X107" s="25"/>
      <c r="Y107" s="25"/>
      <c r="Z107" s="25"/>
      <c r="AA107" s="25"/>
      <c r="AB107" s="25"/>
      <c r="AC107" s="25"/>
      <c r="AD107" s="25"/>
      <c r="AE107" s="7"/>
      <c r="AF107" s="8"/>
      <c r="AG107" s="8"/>
      <c r="AH107" s="8"/>
      <c r="AI107" s="8"/>
      <c r="AJ107" s="8"/>
      <c r="AK107" s="8"/>
      <c r="AL107" s="9"/>
      <c r="AM107" s="7"/>
      <c r="AN107" s="8"/>
      <c r="AO107" s="8"/>
      <c r="AP107" s="8"/>
      <c r="AQ107" s="8"/>
      <c r="AR107" s="8"/>
      <c r="AS107" s="8"/>
      <c r="AT107" s="9"/>
      <c r="AU107" s="10"/>
      <c r="AV107" s="10"/>
      <c r="AW107" s="10"/>
      <c r="AX107" s="10"/>
      <c r="AY107" s="10"/>
      <c r="AZ107" s="10"/>
      <c r="BA107" s="10"/>
    </row>
    <row r="108" spans="1:61" ht="69" customHeight="1">
      <c r="A108" s="22" t="s">
        <v>163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4"/>
      <c r="W108" s="25" t="s">
        <v>164</v>
      </c>
      <c r="X108" s="25"/>
      <c r="Y108" s="25"/>
      <c r="Z108" s="25"/>
      <c r="AA108" s="25"/>
      <c r="AB108" s="25"/>
      <c r="AC108" s="25"/>
      <c r="AD108" s="25"/>
      <c r="AE108" s="7"/>
      <c r="AF108" s="8"/>
      <c r="AG108" s="8"/>
      <c r="AH108" s="8"/>
      <c r="AI108" s="8"/>
      <c r="AJ108" s="8"/>
      <c r="AK108" s="8"/>
      <c r="AL108" s="9"/>
      <c r="AM108" s="7"/>
      <c r="AN108" s="8"/>
      <c r="AO108" s="8"/>
      <c r="AP108" s="8"/>
      <c r="AQ108" s="8"/>
      <c r="AR108" s="8"/>
      <c r="AS108" s="8"/>
      <c r="AT108" s="9"/>
      <c r="AU108" s="10"/>
      <c r="AV108" s="10"/>
      <c r="AW108" s="10"/>
      <c r="AX108" s="10"/>
      <c r="AY108" s="10"/>
      <c r="AZ108" s="10"/>
      <c r="BA108" s="10"/>
      <c r="BI108" s="6"/>
    </row>
    <row r="109" spans="1:61" ht="20.25" customHeight="1">
      <c r="A109" s="22" t="s">
        <v>167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4"/>
      <c r="W109" s="25" t="s">
        <v>168</v>
      </c>
      <c r="X109" s="25"/>
      <c r="Y109" s="25"/>
      <c r="Z109" s="25"/>
      <c r="AA109" s="25"/>
      <c r="AB109" s="25"/>
      <c r="AC109" s="25"/>
      <c r="AD109" s="25"/>
      <c r="AE109" s="7"/>
      <c r="AF109" s="8"/>
      <c r="AG109" s="8"/>
      <c r="AH109" s="8"/>
      <c r="AI109" s="8"/>
      <c r="AJ109" s="8"/>
      <c r="AK109" s="8"/>
      <c r="AL109" s="9"/>
      <c r="AM109" s="7"/>
      <c r="AN109" s="8"/>
      <c r="AO109" s="8"/>
      <c r="AP109" s="8"/>
      <c r="AQ109" s="8"/>
      <c r="AR109" s="8"/>
      <c r="AS109" s="8"/>
      <c r="AT109" s="9"/>
      <c r="AU109" s="10"/>
      <c r="AV109" s="10"/>
      <c r="AW109" s="10"/>
      <c r="AX109" s="10"/>
      <c r="AY109" s="10"/>
      <c r="AZ109" s="10"/>
      <c r="BA109" s="10"/>
      <c r="BI109" s="6"/>
    </row>
    <row r="110" spans="1:61" ht="12.75">
      <c r="A110" s="22" t="s">
        <v>97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4"/>
      <c r="W110" s="25"/>
      <c r="X110" s="25"/>
      <c r="Y110" s="25"/>
      <c r="Z110" s="25"/>
      <c r="AA110" s="25"/>
      <c r="AB110" s="25"/>
      <c r="AC110" s="25"/>
      <c r="AD110" s="25"/>
      <c r="AE110" s="7"/>
      <c r="AF110" s="8"/>
      <c r="AG110" s="8"/>
      <c r="AH110" s="8"/>
      <c r="AI110" s="8"/>
      <c r="AJ110" s="8"/>
      <c r="AK110" s="8"/>
      <c r="AL110" s="9"/>
      <c r="AM110" s="7"/>
      <c r="AN110" s="8"/>
      <c r="AO110" s="8"/>
      <c r="AP110" s="8"/>
      <c r="AQ110" s="8"/>
      <c r="AR110" s="8"/>
      <c r="AS110" s="8"/>
      <c r="AT110" s="9"/>
      <c r="AU110" s="10"/>
      <c r="AV110" s="10"/>
      <c r="AW110" s="10"/>
      <c r="AX110" s="10"/>
      <c r="AY110" s="10"/>
      <c r="AZ110" s="10"/>
      <c r="BA110" s="10"/>
      <c r="BI110" s="6"/>
    </row>
    <row r="111" spans="1:61" ht="28.5" customHeight="1">
      <c r="A111" s="22" t="s">
        <v>70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4"/>
      <c r="W111" s="25" t="s">
        <v>14</v>
      </c>
      <c r="X111" s="25"/>
      <c r="Y111" s="25"/>
      <c r="Z111" s="25"/>
      <c r="AA111" s="25"/>
      <c r="AB111" s="25"/>
      <c r="AC111" s="25"/>
      <c r="AD111" s="25"/>
      <c r="AE111" s="7"/>
      <c r="AF111" s="8"/>
      <c r="AG111" s="8"/>
      <c r="AH111" s="8"/>
      <c r="AI111" s="8"/>
      <c r="AJ111" s="8"/>
      <c r="AK111" s="8"/>
      <c r="AL111" s="9"/>
      <c r="AM111" s="7"/>
      <c r="AN111" s="8"/>
      <c r="AO111" s="8"/>
      <c r="AP111" s="8"/>
      <c r="AQ111" s="8"/>
      <c r="AR111" s="8"/>
      <c r="AS111" s="8"/>
      <c r="AT111" s="9"/>
      <c r="AU111" s="10"/>
      <c r="AV111" s="10"/>
      <c r="AW111" s="10"/>
      <c r="AX111" s="10"/>
      <c r="AY111" s="10"/>
      <c r="AZ111" s="10"/>
      <c r="BA111" s="10"/>
      <c r="BI111" s="6"/>
    </row>
    <row r="112" spans="1:61" ht="12.75">
      <c r="A112" s="32" t="s">
        <v>158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27">
        <v>900</v>
      </c>
      <c r="X112" s="27"/>
      <c r="Y112" s="27"/>
      <c r="Z112" s="27"/>
      <c r="AA112" s="27"/>
      <c r="AB112" s="27"/>
      <c r="AC112" s="27"/>
      <c r="AD112" s="27"/>
      <c r="AE112" s="61">
        <f>AE114+AE119+AE135+AE138+AE142+AE143</f>
        <v>39196691.35</v>
      </c>
      <c r="AF112" s="61"/>
      <c r="AG112" s="61"/>
      <c r="AH112" s="61"/>
      <c r="AI112" s="61"/>
      <c r="AJ112" s="61"/>
      <c r="AK112" s="61"/>
      <c r="AL112" s="61"/>
      <c r="AM112" s="61">
        <f>AM114+AM119+AM135+AM138+AM142+AM143</f>
        <v>39196691.35</v>
      </c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I112" s="6"/>
    </row>
    <row r="113" spans="1:61" ht="12.75">
      <c r="A113" s="22" t="s">
        <v>15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4"/>
      <c r="W113" s="25"/>
      <c r="X113" s="25"/>
      <c r="Y113" s="25"/>
      <c r="Z113" s="25"/>
      <c r="AA113" s="25"/>
      <c r="AB113" s="25"/>
      <c r="AC113" s="25"/>
      <c r="AD113" s="25"/>
      <c r="AE113" s="29"/>
      <c r="AF113" s="29"/>
      <c r="AG113" s="29"/>
      <c r="AH113" s="29"/>
      <c r="AI113" s="29"/>
      <c r="AJ113" s="29"/>
      <c r="AK113" s="29"/>
      <c r="AL113" s="29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I113" s="6"/>
    </row>
    <row r="114" spans="1:61" ht="12.75">
      <c r="A114" s="22" t="s">
        <v>71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4"/>
      <c r="W114" s="27">
        <v>210</v>
      </c>
      <c r="X114" s="27"/>
      <c r="Y114" s="27"/>
      <c r="Z114" s="27"/>
      <c r="AA114" s="27"/>
      <c r="AB114" s="27"/>
      <c r="AC114" s="27"/>
      <c r="AD114" s="27"/>
      <c r="AE114" s="29">
        <f>AE116+AE117+AE118</f>
        <v>32267193.990000002</v>
      </c>
      <c r="AF114" s="29"/>
      <c r="AG114" s="29"/>
      <c r="AH114" s="29"/>
      <c r="AI114" s="29"/>
      <c r="AJ114" s="29"/>
      <c r="AK114" s="29"/>
      <c r="AL114" s="29"/>
      <c r="AM114" s="10">
        <f>AM116+AM117+AM118</f>
        <v>32267193.990000002</v>
      </c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I114" s="6"/>
    </row>
    <row r="115" spans="1:61" ht="12.75">
      <c r="A115" s="22" t="s">
        <v>10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4"/>
      <c r="W115" s="25"/>
      <c r="X115" s="25"/>
      <c r="Y115" s="25"/>
      <c r="Z115" s="25"/>
      <c r="AA115" s="25"/>
      <c r="AB115" s="25"/>
      <c r="AC115" s="25"/>
      <c r="AD115" s="25"/>
      <c r="AE115" s="29"/>
      <c r="AF115" s="29"/>
      <c r="AG115" s="29"/>
      <c r="AH115" s="29"/>
      <c r="AI115" s="29"/>
      <c r="AJ115" s="29"/>
      <c r="AK115" s="29"/>
      <c r="AL115" s="29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I115" s="6"/>
    </row>
    <row r="116" spans="1:61" ht="12.75">
      <c r="A116" s="22" t="s">
        <v>72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4"/>
      <c r="W116" s="25">
        <v>211</v>
      </c>
      <c r="X116" s="25"/>
      <c r="Y116" s="25"/>
      <c r="Z116" s="25"/>
      <c r="AA116" s="25"/>
      <c r="AB116" s="25"/>
      <c r="AC116" s="25"/>
      <c r="AD116" s="25"/>
      <c r="AE116" s="29">
        <v>24743090.52</v>
      </c>
      <c r="AF116" s="29"/>
      <c r="AG116" s="29"/>
      <c r="AH116" s="29"/>
      <c r="AI116" s="29"/>
      <c r="AJ116" s="29"/>
      <c r="AK116" s="29"/>
      <c r="AL116" s="29"/>
      <c r="AM116" s="10">
        <f>AE116</f>
        <v>24743090.52</v>
      </c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I116" s="6"/>
    </row>
    <row r="117" spans="1:61" ht="12.75">
      <c r="A117" s="22" t="s">
        <v>73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4"/>
      <c r="W117" s="25">
        <v>212</v>
      </c>
      <c r="X117" s="25"/>
      <c r="Y117" s="25"/>
      <c r="Z117" s="25"/>
      <c r="AA117" s="25"/>
      <c r="AB117" s="25"/>
      <c r="AC117" s="25"/>
      <c r="AD117" s="25"/>
      <c r="AE117" s="29">
        <v>39640.32</v>
      </c>
      <c r="AF117" s="29"/>
      <c r="AG117" s="29"/>
      <c r="AH117" s="29"/>
      <c r="AI117" s="29"/>
      <c r="AJ117" s="29"/>
      <c r="AK117" s="29"/>
      <c r="AL117" s="29"/>
      <c r="AM117" s="10">
        <f>AE117</f>
        <v>39640.32</v>
      </c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I117" s="6"/>
    </row>
    <row r="118" spans="1:61" ht="15" customHeight="1">
      <c r="A118" s="22" t="s">
        <v>74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4"/>
      <c r="W118" s="25">
        <v>213</v>
      </c>
      <c r="X118" s="25"/>
      <c r="Y118" s="25"/>
      <c r="Z118" s="25"/>
      <c r="AA118" s="25"/>
      <c r="AB118" s="25"/>
      <c r="AC118" s="25"/>
      <c r="AD118" s="25"/>
      <c r="AE118" s="29">
        <v>7484463.15</v>
      </c>
      <c r="AF118" s="29"/>
      <c r="AG118" s="29"/>
      <c r="AH118" s="29"/>
      <c r="AI118" s="29"/>
      <c r="AJ118" s="29"/>
      <c r="AK118" s="29"/>
      <c r="AL118" s="29"/>
      <c r="AM118" s="10">
        <f>AE118</f>
        <v>7484463.15</v>
      </c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I118" s="6"/>
    </row>
    <row r="119" spans="1:53" ht="12.75">
      <c r="A119" s="22" t="s">
        <v>92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4"/>
      <c r="W119" s="27">
        <v>220</v>
      </c>
      <c r="X119" s="27"/>
      <c r="Y119" s="27"/>
      <c r="Z119" s="27"/>
      <c r="AA119" s="27"/>
      <c r="AB119" s="27"/>
      <c r="AC119" s="27"/>
      <c r="AD119" s="27"/>
      <c r="AE119" s="29">
        <f>AE121+AE122+AE123+AE128+AE129+AE134</f>
        <v>2842097.36</v>
      </c>
      <c r="AF119" s="29"/>
      <c r="AG119" s="29"/>
      <c r="AH119" s="29"/>
      <c r="AI119" s="29"/>
      <c r="AJ119" s="29"/>
      <c r="AK119" s="29"/>
      <c r="AL119" s="29"/>
      <c r="AM119" s="10">
        <f>AM121+AM122+AM123+AM128+AM129+AM134</f>
        <v>2842097.36</v>
      </c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</row>
    <row r="120" spans="1:53" ht="12.75">
      <c r="A120" s="22" t="s">
        <v>10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4"/>
      <c r="W120" s="25"/>
      <c r="X120" s="25"/>
      <c r="Y120" s="25"/>
      <c r="Z120" s="25"/>
      <c r="AA120" s="25"/>
      <c r="AB120" s="25"/>
      <c r="AC120" s="25"/>
      <c r="AD120" s="25"/>
      <c r="AE120" s="29"/>
      <c r="AF120" s="29"/>
      <c r="AG120" s="29"/>
      <c r="AH120" s="29"/>
      <c r="AI120" s="29"/>
      <c r="AJ120" s="29"/>
      <c r="AK120" s="29"/>
      <c r="AL120" s="29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</row>
    <row r="121" spans="1:53" ht="12.75">
      <c r="A121" s="22" t="s">
        <v>75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4"/>
      <c r="W121" s="25">
        <v>221</v>
      </c>
      <c r="X121" s="25"/>
      <c r="Y121" s="25"/>
      <c r="Z121" s="25"/>
      <c r="AA121" s="25"/>
      <c r="AB121" s="25"/>
      <c r="AC121" s="25"/>
      <c r="AD121" s="25"/>
      <c r="AE121" s="29">
        <v>43900</v>
      </c>
      <c r="AF121" s="29"/>
      <c r="AG121" s="29"/>
      <c r="AH121" s="29"/>
      <c r="AI121" s="29"/>
      <c r="AJ121" s="29"/>
      <c r="AK121" s="29"/>
      <c r="AL121" s="29"/>
      <c r="AM121" s="10">
        <f>AE121</f>
        <v>43900</v>
      </c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</row>
    <row r="122" spans="1:53" ht="12.75">
      <c r="A122" s="22" t="s">
        <v>76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4"/>
      <c r="W122" s="25">
        <v>222</v>
      </c>
      <c r="X122" s="25"/>
      <c r="Y122" s="25"/>
      <c r="Z122" s="25"/>
      <c r="AA122" s="25"/>
      <c r="AB122" s="25"/>
      <c r="AC122" s="25"/>
      <c r="AD122" s="25"/>
      <c r="AE122" s="29"/>
      <c r="AF122" s="29"/>
      <c r="AG122" s="29"/>
      <c r="AH122" s="29"/>
      <c r="AI122" s="29"/>
      <c r="AJ122" s="29"/>
      <c r="AK122" s="29"/>
      <c r="AL122" s="29"/>
      <c r="AM122" s="10">
        <f>AE122</f>
        <v>0</v>
      </c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</row>
    <row r="123" spans="1:53" ht="12.75">
      <c r="A123" s="22" t="s">
        <v>77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4"/>
      <c r="W123" s="25">
        <v>223</v>
      </c>
      <c r="X123" s="25"/>
      <c r="Y123" s="25"/>
      <c r="Z123" s="25"/>
      <c r="AA123" s="25"/>
      <c r="AB123" s="25"/>
      <c r="AC123" s="25"/>
      <c r="AD123" s="25"/>
      <c r="AE123" s="29">
        <f>AE125+AE126+AE127</f>
        <v>1712197.3599999999</v>
      </c>
      <c r="AF123" s="29"/>
      <c r="AG123" s="29"/>
      <c r="AH123" s="29"/>
      <c r="AI123" s="29"/>
      <c r="AJ123" s="29"/>
      <c r="AK123" s="29"/>
      <c r="AL123" s="29"/>
      <c r="AM123" s="10">
        <f>AM125+AM126+AM127</f>
        <v>1712197.3599999999</v>
      </c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</row>
    <row r="124" spans="1:53" ht="12.75">
      <c r="A124" s="22" t="s">
        <v>10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4"/>
      <c r="W124" s="25"/>
      <c r="X124" s="25"/>
      <c r="Y124" s="25"/>
      <c r="Z124" s="25"/>
      <c r="AA124" s="25"/>
      <c r="AB124" s="25"/>
      <c r="AC124" s="25"/>
      <c r="AD124" s="25"/>
      <c r="AE124" s="29"/>
      <c r="AF124" s="29"/>
      <c r="AG124" s="29"/>
      <c r="AH124" s="29"/>
      <c r="AI124" s="29"/>
      <c r="AJ124" s="29"/>
      <c r="AK124" s="29"/>
      <c r="AL124" s="29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</row>
    <row r="125" spans="1:53" ht="12.75">
      <c r="A125" s="22" t="s">
        <v>107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4"/>
      <c r="W125" s="25" t="s">
        <v>104</v>
      </c>
      <c r="X125" s="25"/>
      <c r="Y125" s="25"/>
      <c r="Z125" s="25"/>
      <c r="AA125" s="25"/>
      <c r="AB125" s="25"/>
      <c r="AC125" s="25"/>
      <c r="AD125" s="25"/>
      <c r="AE125" s="29">
        <v>1132196</v>
      </c>
      <c r="AF125" s="29"/>
      <c r="AG125" s="29"/>
      <c r="AH125" s="29"/>
      <c r="AI125" s="29"/>
      <c r="AJ125" s="29"/>
      <c r="AK125" s="29"/>
      <c r="AL125" s="29"/>
      <c r="AM125" s="10">
        <f>AE125</f>
        <v>1132196</v>
      </c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</row>
    <row r="126" spans="1:53" ht="12.75">
      <c r="A126" s="22" t="s">
        <v>108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4"/>
      <c r="W126" s="25" t="s">
        <v>105</v>
      </c>
      <c r="X126" s="25"/>
      <c r="Y126" s="25"/>
      <c r="Z126" s="25"/>
      <c r="AA126" s="25"/>
      <c r="AB126" s="25"/>
      <c r="AC126" s="25"/>
      <c r="AD126" s="25"/>
      <c r="AE126" s="29">
        <v>379001.36</v>
      </c>
      <c r="AF126" s="29"/>
      <c r="AG126" s="29"/>
      <c r="AH126" s="29"/>
      <c r="AI126" s="29"/>
      <c r="AJ126" s="29"/>
      <c r="AK126" s="29"/>
      <c r="AL126" s="29"/>
      <c r="AM126" s="10">
        <f>AE126</f>
        <v>379001.36</v>
      </c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</row>
    <row r="127" spans="1:53" ht="12.75">
      <c r="A127" s="22" t="s">
        <v>109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4"/>
      <c r="W127" s="25" t="s">
        <v>106</v>
      </c>
      <c r="X127" s="25"/>
      <c r="Y127" s="25"/>
      <c r="Z127" s="25"/>
      <c r="AA127" s="25"/>
      <c r="AB127" s="25"/>
      <c r="AC127" s="25"/>
      <c r="AD127" s="25"/>
      <c r="AE127" s="29">
        <v>201000</v>
      </c>
      <c r="AF127" s="29"/>
      <c r="AG127" s="29"/>
      <c r="AH127" s="29"/>
      <c r="AI127" s="29"/>
      <c r="AJ127" s="29"/>
      <c r="AK127" s="29"/>
      <c r="AL127" s="29"/>
      <c r="AM127" s="10">
        <f>AE127</f>
        <v>201000</v>
      </c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</row>
    <row r="128" spans="1:53" ht="12.75">
      <c r="A128" s="22" t="s">
        <v>78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4"/>
      <c r="W128" s="25">
        <v>224</v>
      </c>
      <c r="X128" s="25"/>
      <c r="Y128" s="25"/>
      <c r="Z128" s="25"/>
      <c r="AA128" s="25"/>
      <c r="AB128" s="25"/>
      <c r="AC128" s="25"/>
      <c r="AD128" s="25"/>
      <c r="AE128" s="29"/>
      <c r="AF128" s="29"/>
      <c r="AG128" s="29"/>
      <c r="AH128" s="29"/>
      <c r="AI128" s="29"/>
      <c r="AJ128" s="29"/>
      <c r="AK128" s="29"/>
      <c r="AL128" s="29"/>
      <c r="AM128" s="10">
        <f>AE128</f>
        <v>0</v>
      </c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</row>
    <row r="129" spans="1:53" ht="12.75">
      <c r="A129" s="22" t="s">
        <v>128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4"/>
      <c r="W129" s="25">
        <v>225</v>
      </c>
      <c r="X129" s="25"/>
      <c r="Y129" s="25"/>
      <c r="Z129" s="25"/>
      <c r="AA129" s="25"/>
      <c r="AB129" s="25"/>
      <c r="AC129" s="25"/>
      <c r="AD129" s="25"/>
      <c r="AE129" s="29">
        <f>AE131+AE132+AE133</f>
        <v>562100</v>
      </c>
      <c r="AF129" s="29"/>
      <c r="AG129" s="29"/>
      <c r="AH129" s="29"/>
      <c r="AI129" s="29"/>
      <c r="AJ129" s="29"/>
      <c r="AK129" s="29"/>
      <c r="AL129" s="29"/>
      <c r="AM129" s="10">
        <f>AM131+AM132+AM133</f>
        <v>562100</v>
      </c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</row>
    <row r="130" spans="1:53" ht="12.75">
      <c r="A130" s="22" t="s">
        <v>15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4"/>
      <c r="W130" s="25"/>
      <c r="X130" s="25"/>
      <c r="Y130" s="25"/>
      <c r="Z130" s="25"/>
      <c r="AA130" s="25"/>
      <c r="AB130" s="25"/>
      <c r="AC130" s="25"/>
      <c r="AD130" s="25"/>
      <c r="AE130" s="29"/>
      <c r="AF130" s="29"/>
      <c r="AG130" s="29"/>
      <c r="AH130" s="29"/>
      <c r="AI130" s="29"/>
      <c r="AJ130" s="29"/>
      <c r="AK130" s="29"/>
      <c r="AL130" s="29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</row>
    <row r="131" spans="1:53" ht="12.75">
      <c r="A131" s="22" t="s">
        <v>110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4"/>
      <c r="W131" s="25" t="s">
        <v>113</v>
      </c>
      <c r="X131" s="25"/>
      <c r="Y131" s="25"/>
      <c r="Z131" s="25"/>
      <c r="AA131" s="25"/>
      <c r="AB131" s="25"/>
      <c r="AC131" s="25"/>
      <c r="AD131" s="25"/>
      <c r="AE131" s="29">
        <v>210000</v>
      </c>
      <c r="AF131" s="29"/>
      <c r="AG131" s="29"/>
      <c r="AH131" s="29"/>
      <c r="AI131" s="29"/>
      <c r="AJ131" s="29"/>
      <c r="AK131" s="29"/>
      <c r="AL131" s="29"/>
      <c r="AM131" s="10">
        <f>AE131</f>
        <v>210000</v>
      </c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</row>
    <row r="132" spans="1:53" ht="12.75">
      <c r="A132" s="22" t="s">
        <v>111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4"/>
      <c r="W132" s="25" t="s">
        <v>114</v>
      </c>
      <c r="X132" s="25"/>
      <c r="Y132" s="25"/>
      <c r="Z132" s="25"/>
      <c r="AA132" s="25"/>
      <c r="AB132" s="25"/>
      <c r="AC132" s="25"/>
      <c r="AD132" s="25"/>
      <c r="AE132" s="29"/>
      <c r="AF132" s="29"/>
      <c r="AG132" s="29"/>
      <c r="AH132" s="29"/>
      <c r="AI132" s="29"/>
      <c r="AJ132" s="29"/>
      <c r="AK132" s="29"/>
      <c r="AL132" s="29"/>
      <c r="AM132" s="10">
        <f>AE132</f>
        <v>0</v>
      </c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</row>
    <row r="133" spans="1:53" ht="12.75">
      <c r="A133" s="22" t="s">
        <v>112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4"/>
      <c r="W133" s="25" t="s">
        <v>115</v>
      </c>
      <c r="X133" s="25"/>
      <c r="Y133" s="25"/>
      <c r="Z133" s="25"/>
      <c r="AA133" s="25"/>
      <c r="AB133" s="25"/>
      <c r="AC133" s="25"/>
      <c r="AD133" s="25"/>
      <c r="AE133" s="29">
        <v>352100</v>
      </c>
      <c r="AF133" s="29"/>
      <c r="AG133" s="29"/>
      <c r="AH133" s="29"/>
      <c r="AI133" s="29"/>
      <c r="AJ133" s="29"/>
      <c r="AK133" s="29"/>
      <c r="AL133" s="29"/>
      <c r="AM133" s="10">
        <f>AE133</f>
        <v>352100</v>
      </c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</row>
    <row r="134" spans="1:53" ht="12.75">
      <c r="A134" s="22" t="s">
        <v>79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4"/>
      <c r="W134" s="25">
        <v>226</v>
      </c>
      <c r="X134" s="25"/>
      <c r="Y134" s="25"/>
      <c r="Z134" s="25"/>
      <c r="AA134" s="25"/>
      <c r="AB134" s="25"/>
      <c r="AC134" s="25"/>
      <c r="AD134" s="25"/>
      <c r="AE134" s="29">
        <v>523900</v>
      </c>
      <c r="AF134" s="29"/>
      <c r="AG134" s="29"/>
      <c r="AH134" s="29"/>
      <c r="AI134" s="29"/>
      <c r="AJ134" s="29"/>
      <c r="AK134" s="29"/>
      <c r="AL134" s="29"/>
      <c r="AM134" s="10">
        <f>AE134</f>
        <v>523900</v>
      </c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</row>
    <row r="135" spans="1:53" ht="12.75">
      <c r="A135" s="22" t="s">
        <v>89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4"/>
      <c r="W135" s="27">
        <v>240</v>
      </c>
      <c r="X135" s="27"/>
      <c r="Y135" s="27"/>
      <c r="Z135" s="27"/>
      <c r="AA135" s="27"/>
      <c r="AB135" s="27"/>
      <c r="AC135" s="27"/>
      <c r="AD135" s="27"/>
      <c r="AE135" s="29">
        <f>AE137</f>
        <v>0</v>
      </c>
      <c r="AF135" s="29"/>
      <c r="AG135" s="29"/>
      <c r="AH135" s="29"/>
      <c r="AI135" s="29"/>
      <c r="AJ135" s="29"/>
      <c r="AK135" s="29"/>
      <c r="AL135" s="29"/>
      <c r="AM135" s="10">
        <f>AM137</f>
        <v>0</v>
      </c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</row>
    <row r="136" spans="1:53" ht="12.75">
      <c r="A136" s="22" t="s">
        <v>10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4"/>
      <c r="W136" s="25"/>
      <c r="X136" s="25"/>
      <c r="Y136" s="25"/>
      <c r="Z136" s="25"/>
      <c r="AA136" s="25"/>
      <c r="AB136" s="25"/>
      <c r="AC136" s="25"/>
      <c r="AD136" s="25"/>
      <c r="AE136" s="29"/>
      <c r="AF136" s="29"/>
      <c r="AG136" s="29"/>
      <c r="AH136" s="29"/>
      <c r="AI136" s="29"/>
      <c r="AJ136" s="29"/>
      <c r="AK136" s="29"/>
      <c r="AL136" s="29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</row>
    <row r="137" spans="1:53" ht="12.75">
      <c r="A137" s="22" t="s">
        <v>80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4"/>
      <c r="W137" s="25">
        <v>241</v>
      </c>
      <c r="X137" s="25"/>
      <c r="Y137" s="25"/>
      <c r="Z137" s="25"/>
      <c r="AA137" s="25"/>
      <c r="AB137" s="25"/>
      <c r="AC137" s="25"/>
      <c r="AD137" s="25"/>
      <c r="AE137" s="29"/>
      <c r="AF137" s="29"/>
      <c r="AG137" s="29"/>
      <c r="AH137" s="29"/>
      <c r="AI137" s="29"/>
      <c r="AJ137" s="29"/>
      <c r="AK137" s="29"/>
      <c r="AL137" s="29"/>
      <c r="AM137" s="10">
        <f>AE137</f>
        <v>0</v>
      </c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</row>
    <row r="138" spans="1:53" ht="12.75">
      <c r="A138" s="22" t="s">
        <v>90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4"/>
      <c r="W138" s="27">
        <v>260</v>
      </c>
      <c r="X138" s="27"/>
      <c r="Y138" s="27"/>
      <c r="Z138" s="27"/>
      <c r="AA138" s="27"/>
      <c r="AB138" s="27"/>
      <c r="AC138" s="27"/>
      <c r="AD138" s="27"/>
      <c r="AE138" s="29">
        <f>AE140+AE141</f>
        <v>0</v>
      </c>
      <c r="AF138" s="29"/>
      <c r="AG138" s="29"/>
      <c r="AH138" s="29"/>
      <c r="AI138" s="29"/>
      <c r="AJ138" s="29"/>
      <c r="AK138" s="29"/>
      <c r="AL138" s="29"/>
      <c r="AM138" s="10">
        <f>AM140+AM141</f>
        <v>0</v>
      </c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</row>
    <row r="139" spans="1:53" ht="12.75">
      <c r="A139" s="22" t="s">
        <v>10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4"/>
      <c r="W139" s="25"/>
      <c r="X139" s="25"/>
      <c r="Y139" s="25"/>
      <c r="Z139" s="25"/>
      <c r="AA139" s="25"/>
      <c r="AB139" s="25"/>
      <c r="AC139" s="25"/>
      <c r="AD139" s="25"/>
      <c r="AE139" s="29"/>
      <c r="AF139" s="29"/>
      <c r="AG139" s="29"/>
      <c r="AH139" s="29"/>
      <c r="AI139" s="29"/>
      <c r="AJ139" s="29"/>
      <c r="AK139" s="29"/>
      <c r="AL139" s="29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</row>
    <row r="140" spans="1:53" ht="12.75">
      <c r="A140" s="22" t="s">
        <v>81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4"/>
      <c r="W140" s="25">
        <v>262</v>
      </c>
      <c r="X140" s="25"/>
      <c r="Y140" s="25"/>
      <c r="Z140" s="25"/>
      <c r="AA140" s="25"/>
      <c r="AB140" s="25"/>
      <c r="AC140" s="25"/>
      <c r="AD140" s="25"/>
      <c r="AE140" s="29"/>
      <c r="AF140" s="29"/>
      <c r="AG140" s="29"/>
      <c r="AH140" s="29"/>
      <c r="AI140" s="29"/>
      <c r="AJ140" s="29"/>
      <c r="AK140" s="29"/>
      <c r="AL140" s="29"/>
      <c r="AM140" s="10">
        <f>AE140</f>
        <v>0</v>
      </c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</row>
    <row r="141" spans="1:53" ht="12.75">
      <c r="A141" s="22" t="s">
        <v>82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4"/>
      <c r="W141" s="25">
        <v>263</v>
      </c>
      <c r="X141" s="25"/>
      <c r="Y141" s="25"/>
      <c r="Z141" s="25"/>
      <c r="AA141" s="25"/>
      <c r="AB141" s="25"/>
      <c r="AC141" s="25"/>
      <c r="AD141" s="25"/>
      <c r="AE141" s="29"/>
      <c r="AF141" s="29"/>
      <c r="AG141" s="29"/>
      <c r="AH141" s="29"/>
      <c r="AI141" s="29"/>
      <c r="AJ141" s="29"/>
      <c r="AK141" s="29"/>
      <c r="AL141" s="29"/>
      <c r="AM141" s="10">
        <f>AE141</f>
        <v>0</v>
      </c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</row>
    <row r="142" spans="1:53" ht="12.75">
      <c r="A142" s="22" t="s">
        <v>83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4"/>
      <c r="W142" s="27">
        <v>290</v>
      </c>
      <c r="X142" s="27"/>
      <c r="Y142" s="27"/>
      <c r="Z142" s="27"/>
      <c r="AA142" s="27"/>
      <c r="AB142" s="27"/>
      <c r="AC142" s="27"/>
      <c r="AD142" s="27"/>
      <c r="AE142" s="29">
        <v>2165800</v>
      </c>
      <c r="AF142" s="29"/>
      <c r="AG142" s="29"/>
      <c r="AH142" s="29"/>
      <c r="AI142" s="29"/>
      <c r="AJ142" s="29"/>
      <c r="AK142" s="29"/>
      <c r="AL142" s="29"/>
      <c r="AM142" s="10">
        <f>AE142</f>
        <v>2165800</v>
      </c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</row>
    <row r="143" spans="1:53" ht="12.75">
      <c r="A143" s="22" t="s">
        <v>16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4"/>
      <c r="W143" s="27">
        <v>300</v>
      </c>
      <c r="X143" s="27"/>
      <c r="Y143" s="27"/>
      <c r="Z143" s="27"/>
      <c r="AA143" s="27"/>
      <c r="AB143" s="27"/>
      <c r="AC143" s="27"/>
      <c r="AD143" s="27"/>
      <c r="AE143" s="29">
        <f>AE145+AE149+AE150+AE151</f>
        <v>1921600</v>
      </c>
      <c r="AF143" s="29"/>
      <c r="AG143" s="29"/>
      <c r="AH143" s="29"/>
      <c r="AI143" s="29"/>
      <c r="AJ143" s="29"/>
      <c r="AK143" s="29"/>
      <c r="AL143" s="29"/>
      <c r="AM143" s="10">
        <f>AM145+AM149+AM150+AM151</f>
        <v>1921600</v>
      </c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</row>
    <row r="144" spans="1:53" ht="12.75">
      <c r="A144" s="22" t="s">
        <v>10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4"/>
      <c r="W144" s="25"/>
      <c r="X144" s="25"/>
      <c r="Y144" s="25"/>
      <c r="Z144" s="25"/>
      <c r="AA144" s="25"/>
      <c r="AB144" s="25"/>
      <c r="AC144" s="25"/>
      <c r="AD144" s="25"/>
      <c r="AE144" s="29"/>
      <c r="AF144" s="29"/>
      <c r="AG144" s="29"/>
      <c r="AH144" s="29"/>
      <c r="AI144" s="29"/>
      <c r="AJ144" s="29"/>
      <c r="AK144" s="29"/>
      <c r="AL144" s="29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</row>
    <row r="145" spans="1:53" ht="12.75">
      <c r="A145" s="22" t="s">
        <v>129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4"/>
      <c r="W145" s="25">
        <v>310</v>
      </c>
      <c r="X145" s="25"/>
      <c r="Y145" s="25"/>
      <c r="Z145" s="25"/>
      <c r="AA145" s="25"/>
      <c r="AB145" s="25"/>
      <c r="AC145" s="25"/>
      <c r="AD145" s="25"/>
      <c r="AE145" s="29">
        <f>AE146+AE147+AE148</f>
        <v>1870600</v>
      </c>
      <c r="AF145" s="29"/>
      <c r="AG145" s="29"/>
      <c r="AH145" s="29"/>
      <c r="AI145" s="29"/>
      <c r="AJ145" s="29"/>
      <c r="AK145" s="29"/>
      <c r="AL145" s="29"/>
      <c r="AM145" s="10">
        <f>AM146+AM147+AM148</f>
        <v>1870600</v>
      </c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</row>
    <row r="146" spans="1:53" ht="12.75">
      <c r="A146" s="22" t="s">
        <v>130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4"/>
      <c r="W146" s="25" t="s">
        <v>131</v>
      </c>
      <c r="X146" s="25"/>
      <c r="Y146" s="25"/>
      <c r="Z146" s="25"/>
      <c r="AA146" s="25"/>
      <c r="AB146" s="25"/>
      <c r="AC146" s="25"/>
      <c r="AD146" s="25"/>
      <c r="AE146" s="29">
        <v>975591.16</v>
      </c>
      <c r="AF146" s="29"/>
      <c r="AG146" s="29"/>
      <c r="AH146" s="29"/>
      <c r="AI146" s="29"/>
      <c r="AJ146" s="29"/>
      <c r="AK146" s="29"/>
      <c r="AL146" s="29"/>
      <c r="AM146" s="10">
        <f>AE146</f>
        <v>975591.16</v>
      </c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</row>
    <row r="147" spans="1:53" ht="12.75">
      <c r="A147" s="22" t="s">
        <v>132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4"/>
      <c r="W147" s="25" t="s">
        <v>133</v>
      </c>
      <c r="X147" s="25"/>
      <c r="Y147" s="25"/>
      <c r="Z147" s="25"/>
      <c r="AA147" s="25"/>
      <c r="AB147" s="25"/>
      <c r="AC147" s="25"/>
      <c r="AD147" s="25"/>
      <c r="AE147" s="29"/>
      <c r="AF147" s="29"/>
      <c r="AG147" s="29"/>
      <c r="AH147" s="29"/>
      <c r="AI147" s="29"/>
      <c r="AJ147" s="29"/>
      <c r="AK147" s="29"/>
      <c r="AL147" s="29"/>
      <c r="AM147" s="10">
        <f>AE147</f>
        <v>0</v>
      </c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</row>
    <row r="148" spans="1:53" ht="12.75">
      <c r="A148" s="22" t="s">
        <v>134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4"/>
      <c r="W148" s="25" t="s">
        <v>135</v>
      </c>
      <c r="X148" s="25"/>
      <c r="Y148" s="25"/>
      <c r="Z148" s="25"/>
      <c r="AA148" s="25"/>
      <c r="AB148" s="25"/>
      <c r="AC148" s="25"/>
      <c r="AD148" s="25"/>
      <c r="AE148" s="29">
        <v>895008.84</v>
      </c>
      <c r="AF148" s="29"/>
      <c r="AG148" s="29"/>
      <c r="AH148" s="29"/>
      <c r="AI148" s="29"/>
      <c r="AJ148" s="29"/>
      <c r="AK148" s="29"/>
      <c r="AL148" s="29"/>
      <c r="AM148" s="10">
        <f>AE148</f>
        <v>895008.84</v>
      </c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</row>
    <row r="149" spans="1:53" ht="12.75">
      <c r="A149" s="22" t="s">
        <v>84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4"/>
      <c r="W149" s="25">
        <v>320</v>
      </c>
      <c r="X149" s="25"/>
      <c r="Y149" s="25"/>
      <c r="Z149" s="25"/>
      <c r="AA149" s="25"/>
      <c r="AB149" s="25"/>
      <c r="AC149" s="25"/>
      <c r="AD149" s="25"/>
      <c r="AE149" s="29"/>
      <c r="AF149" s="29"/>
      <c r="AG149" s="29"/>
      <c r="AH149" s="29"/>
      <c r="AI149" s="29"/>
      <c r="AJ149" s="29"/>
      <c r="AK149" s="29"/>
      <c r="AL149" s="29"/>
      <c r="AM149" s="10">
        <f>AE149</f>
        <v>0</v>
      </c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</row>
    <row r="150" spans="1:53" ht="12.75">
      <c r="A150" s="22" t="s">
        <v>85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4"/>
      <c r="W150" s="25">
        <v>330</v>
      </c>
      <c r="X150" s="25"/>
      <c r="Y150" s="25"/>
      <c r="Z150" s="25"/>
      <c r="AA150" s="25"/>
      <c r="AB150" s="25"/>
      <c r="AC150" s="25"/>
      <c r="AD150" s="25"/>
      <c r="AE150" s="29"/>
      <c r="AF150" s="29"/>
      <c r="AG150" s="29"/>
      <c r="AH150" s="29"/>
      <c r="AI150" s="29"/>
      <c r="AJ150" s="29"/>
      <c r="AK150" s="29"/>
      <c r="AL150" s="29"/>
      <c r="AM150" s="10">
        <f>AE150</f>
        <v>0</v>
      </c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</row>
    <row r="151" spans="1:53" ht="12.75">
      <c r="A151" s="22" t="s">
        <v>136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4"/>
      <c r="W151" s="25">
        <v>340</v>
      </c>
      <c r="X151" s="25"/>
      <c r="Y151" s="25"/>
      <c r="Z151" s="25"/>
      <c r="AA151" s="25"/>
      <c r="AB151" s="25"/>
      <c r="AC151" s="25"/>
      <c r="AD151" s="25"/>
      <c r="AE151" s="29">
        <f>AE152+AE153+AE154+AE155+AE156+AE157+AE158</f>
        <v>51000</v>
      </c>
      <c r="AF151" s="29"/>
      <c r="AG151" s="29"/>
      <c r="AH151" s="29"/>
      <c r="AI151" s="29"/>
      <c r="AJ151" s="29"/>
      <c r="AK151" s="29"/>
      <c r="AL151" s="29"/>
      <c r="AM151" s="10">
        <f>AM152+AM153+AM154+AM155+AM156+AM157+AM158</f>
        <v>51000</v>
      </c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</row>
    <row r="152" spans="1:53" ht="12.75">
      <c r="A152" s="22" t="s">
        <v>137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4"/>
      <c r="W152" s="25" t="s">
        <v>138</v>
      </c>
      <c r="X152" s="25"/>
      <c r="Y152" s="25"/>
      <c r="Z152" s="25"/>
      <c r="AA152" s="25"/>
      <c r="AB152" s="25"/>
      <c r="AC152" s="25"/>
      <c r="AD152" s="25"/>
      <c r="AE152" s="29">
        <v>2000</v>
      </c>
      <c r="AF152" s="29"/>
      <c r="AG152" s="29"/>
      <c r="AH152" s="29"/>
      <c r="AI152" s="29"/>
      <c r="AJ152" s="29"/>
      <c r="AK152" s="29"/>
      <c r="AL152" s="29"/>
      <c r="AM152" s="10">
        <f>AE152</f>
        <v>2000</v>
      </c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</row>
    <row r="153" spans="1:53" ht="12.75">
      <c r="A153" s="22" t="s">
        <v>139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4"/>
      <c r="W153" s="25" t="s">
        <v>140</v>
      </c>
      <c r="X153" s="25"/>
      <c r="Y153" s="25"/>
      <c r="Z153" s="25"/>
      <c r="AA153" s="25"/>
      <c r="AB153" s="25"/>
      <c r="AC153" s="25"/>
      <c r="AD153" s="25"/>
      <c r="AE153" s="29"/>
      <c r="AF153" s="29"/>
      <c r="AG153" s="29"/>
      <c r="AH153" s="29"/>
      <c r="AI153" s="29"/>
      <c r="AJ153" s="29"/>
      <c r="AK153" s="29"/>
      <c r="AL153" s="29"/>
      <c r="AM153" s="10">
        <f aca="true" t="shared" si="0" ref="AM153:AM158">AE153</f>
        <v>0</v>
      </c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</row>
    <row r="154" spans="1:53" ht="12.75">
      <c r="A154" s="22" t="s">
        <v>141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4"/>
      <c r="W154" s="25" t="s">
        <v>142</v>
      </c>
      <c r="X154" s="25"/>
      <c r="Y154" s="25"/>
      <c r="Z154" s="25"/>
      <c r="AA154" s="25"/>
      <c r="AB154" s="25"/>
      <c r="AC154" s="25"/>
      <c r="AD154" s="25"/>
      <c r="AE154" s="29"/>
      <c r="AF154" s="29"/>
      <c r="AG154" s="29"/>
      <c r="AH154" s="29"/>
      <c r="AI154" s="29"/>
      <c r="AJ154" s="29"/>
      <c r="AK154" s="29"/>
      <c r="AL154" s="29"/>
      <c r="AM154" s="10">
        <f t="shared" si="0"/>
        <v>0</v>
      </c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</row>
    <row r="155" spans="1:53" ht="12.75">
      <c r="A155" s="22" t="s">
        <v>143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4"/>
      <c r="W155" s="25" t="s">
        <v>144</v>
      </c>
      <c r="X155" s="25"/>
      <c r="Y155" s="25"/>
      <c r="Z155" s="25"/>
      <c r="AA155" s="25"/>
      <c r="AB155" s="25"/>
      <c r="AC155" s="25"/>
      <c r="AD155" s="25"/>
      <c r="AE155" s="29">
        <v>9000</v>
      </c>
      <c r="AF155" s="29"/>
      <c r="AG155" s="29"/>
      <c r="AH155" s="29"/>
      <c r="AI155" s="29"/>
      <c r="AJ155" s="29"/>
      <c r="AK155" s="29"/>
      <c r="AL155" s="29"/>
      <c r="AM155" s="10">
        <f t="shared" si="0"/>
        <v>9000</v>
      </c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</row>
    <row r="156" spans="1:53" ht="12.75">
      <c r="A156" s="22" t="s">
        <v>145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4"/>
      <c r="W156" s="25" t="s">
        <v>146</v>
      </c>
      <c r="X156" s="25"/>
      <c r="Y156" s="25"/>
      <c r="Z156" s="25"/>
      <c r="AA156" s="25"/>
      <c r="AB156" s="25"/>
      <c r="AC156" s="25"/>
      <c r="AD156" s="25"/>
      <c r="AE156" s="29">
        <v>40000</v>
      </c>
      <c r="AF156" s="29"/>
      <c r="AG156" s="29"/>
      <c r="AH156" s="29"/>
      <c r="AI156" s="29"/>
      <c r="AJ156" s="29"/>
      <c r="AK156" s="29"/>
      <c r="AL156" s="29"/>
      <c r="AM156" s="10">
        <f t="shared" si="0"/>
        <v>40000</v>
      </c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</row>
    <row r="157" spans="1:53" ht="12.75">
      <c r="A157" s="22" t="s">
        <v>147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4"/>
      <c r="W157" s="25" t="s">
        <v>148</v>
      </c>
      <c r="X157" s="25"/>
      <c r="Y157" s="25"/>
      <c r="Z157" s="25"/>
      <c r="AA157" s="25"/>
      <c r="AB157" s="25"/>
      <c r="AC157" s="25"/>
      <c r="AD157" s="25"/>
      <c r="AE157" s="29"/>
      <c r="AF157" s="29"/>
      <c r="AG157" s="29"/>
      <c r="AH157" s="29"/>
      <c r="AI157" s="29"/>
      <c r="AJ157" s="29"/>
      <c r="AK157" s="29"/>
      <c r="AL157" s="29"/>
      <c r="AM157" s="10">
        <f t="shared" si="0"/>
        <v>0</v>
      </c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</row>
    <row r="158" spans="1:53" ht="12.75">
      <c r="A158" s="22" t="s">
        <v>149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4"/>
      <c r="W158" s="25" t="s">
        <v>150</v>
      </c>
      <c r="X158" s="25"/>
      <c r="Y158" s="25"/>
      <c r="Z158" s="25"/>
      <c r="AA158" s="25"/>
      <c r="AB158" s="25"/>
      <c r="AC158" s="25"/>
      <c r="AD158" s="25"/>
      <c r="AE158" s="29"/>
      <c r="AF158" s="29"/>
      <c r="AG158" s="29"/>
      <c r="AH158" s="29"/>
      <c r="AI158" s="29"/>
      <c r="AJ158" s="29"/>
      <c r="AK158" s="29"/>
      <c r="AL158" s="29"/>
      <c r="AM158" s="10">
        <f t="shared" si="0"/>
        <v>0</v>
      </c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</row>
    <row r="159" spans="1:53" ht="12.75">
      <c r="A159" s="22" t="s">
        <v>61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4"/>
      <c r="W159" s="25">
        <v>500</v>
      </c>
      <c r="X159" s="25"/>
      <c r="Y159" s="25"/>
      <c r="Z159" s="25"/>
      <c r="AA159" s="25"/>
      <c r="AB159" s="25"/>
      <c r="AC159" s="25"/>
      <c r="AD159" s="25"/>
      <c r="AE159" s="29">
        <v>39196691.35</v>
      </c>
      <c r="AF159" s="29"/>
      <c r="AG159" s="29"/>
      <c r="AH159" s="29"/>
      <c r="AI159" s="29"/>
      <c r="AJ159" s="29"/>
      <c r="AK159" s="29"/>
      <c r="AL159" s="29"/>
      <c r="AM159" s="10">
        <f>AE159</f>
        <v>39196691.35</v>
      </c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</row>
    <row r="160" spans="1:53" ht="12.75">
      <c r="A160" s="22" t="s">
        <v>62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4"/>
      <c r="W160" s="14" t="s">
        <v>14</v>
      </c>
      <c r="X160" s="15"/>
      <c r="Y160" s="15"/>
      <c r="Z160" s="15"/>
      <c r="AA160" s="15"/>
      <c r="AB160" s="15"/>
      <c r="AC160" s="15"/>
      <c r="AD160" s="16"/>
      <c r="AE160" s="68"/>
      <c r="AF160" s="69"/>
      <c r="AG160" s="69"/>
      <c r="AH160" s="69"/>
      <c r="AI160" s="69"/>
      <c r="AJ160" s="69"/>
      <c r="AK160" s="69"/>
      <c r="AL160" s="70"/>
      <c r="AM160" s="7"/>
      <c r="AN160" s="8"/>
      <c r="AO160" s="8"/>
      <c r="AP160" s="8"/>
      <c r="AQ160" s="8"/>
      <c r="AR160" s="8"/>
      <c r="AS160" s="8"/>
      <c r="AT160" s="9"/>
      <c r="AU160" s="7"/>
      <c r="AV160" s="8"/>
      <c r="AW160" s="8"/>
      <c r="AX160" s="8"/>
      <c r="AY160" s="8"/>
      <c r="AZ160" s="8"/>
      <c r="BA160" s="9"/>
    </row>
    <row r="161" spans="1:53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</row>
    <row r="162" spans="1:53" ht="12.75">
      <c r="A162" s="13" t="s">
        <v>191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4"/>
      <c r="AN162" s="18" t="s">
        <v>187</v>
      </c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</row>
    <row r="163" spans="1:53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7" t="s">
        <v>0</v>
      </c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N163" s="17" t="s">
        <v>1</v>
      </c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</row>
    <row r="164" spans="1:53" ht="12.75">
      <c r="A164" s="13" t="s">
        <v>179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4"/>
      <c r="AN164" s="18" t="s">
        <v>177</v>
      </c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</row>
    <row r="165" spans="1:53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7" t="s">
        <v>0</v>
      </c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N165" s="17" t="s">
        <v>1</v>
      </c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</row>
    <row r="166" spans="1:53" ht="12.75">
      <c r="A166" s="13" t="s">
        <v>180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4"/>
      <c r="AN166" s="18" t="s">
        <v>177</v>
      </c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</row>
    <row r="167" spans="1:53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7" t="s">
        <v>0</v>
      </c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N167" s="17" t="s">
        <v>1</v>
      </c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</row>
    <row r="168" spans="1:53" ht="12.75">
      <c r="A168" s="31" t="s">
        <v>87</v>
      </c>
      <c r="B168" s="31"/>
      <c r="C168" s="31"/>
      <c r="D168" s="31"/>
      <c r="E168" s="48" t="s">
        <v>181</v>
      </c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ht="12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1:53" ht="12.75">
      <c r="A170" s="2" t="s">
        <v>17</v>
      </c>
      <c r="B170" s="43"/>
      <c r="C170" s="43"/>
      <c r="D170" s="1" t="s">
        <v>17</v>
      </c>
      <c r="E170" s="43"/>
      <c r="F170" s="43"/>
      <c r="G170" s="43"/>
      <c r="H170" s="43"/>
      <c r="I170" s="43"/>
      <c r="J170" s="43"/>
      <c r="K170" s="43"/>
      <c r="L170" s="43"/>
      <c r="M170" s="19" t="s">
        <v>20</v>
      </c>
      <c r="N170" s="19"/>
      <c r="O170" s="44"/>
      <c r="P170" s="44"/>
      <c r="Q170" s="39" t="s">
        <v>18</v>
      </c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</row>
  </sheetData>
  <sheetProtection/>
  <mergeCells count="530">
    <mergeCell ref="AU156:BA156"/>
    <mergeCell ref="A157:V157"/>
    <mergeCell ref="W157:AD157"/>
    <mergeCell ref="AE157:AL157"/>
    <mergeCell ref="AM157:AT157"/>
    <mergeCell ref="A158:V158"/>
    <mergeCell ref="W158:AD158"/>
    <mergeCell ref="AE158:AL158"/>
    <mergeCell ref="AM158:AT158"/>
    <mergeCell ref="AU158:BA158"/>
    <mergeCell ref="AE160:AL160"/>
    <mergeCell ref="A155:V155"/>
    <mergeCell ref="W155:AD155"/>
    <mergeCell ref="AE155:AL155"/>
    <mergeCell ref="AM155:AT155"/>
    <mergeCell ref="AU155:BA155"/>
    <mergeCell ref="AU157:BA157"/>
    <mergeCell ref="A156:V156"/>
    <mergeCell ref="W156:AD156"/>
    <mergeCell ref="AE156:AL156"/>
    <mergeCell ref="AM156:AT156"/>
    <mergeCell ref="A153:V153"/>
    <mergeCell ref="W153:AD153"/>
    <mergeCell ref="AE153:AL153"/>
    <mergeCell ref="AM153:AT153"/>
    <mergeCell ref="AU153:BA153"/>
    <mergeCell ref="A154:V154"/>
    <mergeCell ref="W154:AD154"/>
    <mergeCell ref="AE154:AL154"/>
    <mergeCell ref="AM154:AT154"/>
    <mergeCell ref="AU154:BA154"/>
    <mergeCell ref="W148:AD148"/>
    <mergeCell ref="AE148:AL148"/>
    <mergeCell ref="AM148:AT148"/>
    <mergeCell ref="AU148:BA148"/>
    <mergeCell ref="A152:V152"/>
    <mergeCell ref="W152:AD152"/>
    <mergeCell ref="AE152:AL152"/>
    <mergeCell ref="AM152:AT152"/>
    <mergeCell ref="AU152:BA152"/>
    <mergeCell ref="W124:AD124"/>
    <mergeCell ref="AE124:AL124"/>
    <mergeCell ref="AM124:AT124"/>
    <mergeCell ref="AU124:BA124"/>
    <mergeCell ref="W131:AD131"/>
    <mergeCell ref="W147:AD147"/>
    <mergeCell ref="AE147:AL147"/>
    <mergeCell ref="AM147:AT147"/>
    <mergeCell ref="AU147:BA147"/>
    <mergeCell ref="W132:AD132"/>
    <mergeCell ref="AE132:AL132"/>
    <mergeCell ref="AM132:AT132"/>
    <mergeCell ref="AU132:BA132"/>
    <mergeCell ref="W133:AD133"/>
    <mergeCell ref="AE133:AL133"/>
    <mergeCell ref="AM133:AT133"/>
    <mergeCell ref="AU133:BA133"/>
    <mergeCell ref="AM127:AT127"/>
    <mergeCell ref="AU127:BA127"/>
    <mergeCell ref="A130:V130"/>
    <mergeCell ref="A131:V131"/>
    <mergeCell ref="A132:V132"/>
    <mergeCell ref="W130:AD130"/>
    <mergeCell ref="AE130:AL130"/>
    <mergeCell ref="AM130:AT130"/>
    <mergeCell ref="AU130:BA130"/>
    <mergeCell ref="AE131:AL131"/>
    <mergeCell ref="W125:AD125"/>
    <mergeCell ref="AE125:AL125"/>
    <mergeCell ref="AM125:AT125"/>
    <mergeCell ref="AU125:BA125"/>
    <mergeCell ref="AE116:AL116"/>
    <mergeCell ref="AE117:AL117"/>
    <mergeCell ref="AE118:AL118"/>
    <mergeCell ref="AM121:AT121"/>
    <mergeCell ref="AM122:AT122"/>
    <mergeCell ref="AM123:AT123"/>
    <mergeCell ref="W106:AD106"/>
    <mergeCell ref="AE106:AL106"/>
    <mergeCell ref="AM106:AT106"/>
    <mergeCell ref="W104:AD104"/>
    <mergeCell ref="W105:AD105"/>
    <mergeCell ref="AE104:AL104"/>
    <mergeCell ref="AM104:AT104"/>
    <mergeCell ref="AE137:AL137"/>
    <mergeCell ref="A94:AL94"/>
    <mergeCell ref="AU105:BA105"/>
    <mergeCell ref="AE138:AL138"/>
    <mergeCell ref="A88:AL88"/>
    <mergeCell ref="AT14:BA14"/>
    <mergeCell ref="A38:AL38"/>
    <mergeCell ref="A39:AL39"/>
    <mergeCell ref="A104:V104"/>
    <mergeCell ref="A105:V105"/>
    <mergeCell ref="A81:AL81"/>
    <mergeCell ref="A82:AL82"/>
    <mergeCell ref="A83:AL83"/>
    <mergeCell ref="A84:AL84"/>
    <mergeCell ref="A85:AL85"/>
    <mergeCell ref="A97:V98"/>
    <mergeCell ref="A93:AL93"/>
    <mergeCell ref="A92:AL92"/>
    <mergeCell ref="A89:AL89"/>
    <mergeCell ref="A90:AL90"/>
    <mergeCell ref="A87:AL87"/>
    <mergeCell ref="A91:AL91"/>
    <mergeCell ref="AM57:BA57"/>
    <mergeCell ref="A57:AL57"/>
    <mergeCell ref="A58:AL58"/>
    <mergeCell ref="A59:AL59"/>
    <mergeCell ref="A74:AL74"/>
    <mergeCell ref="A79:AL79"/>
    <mergeCell ref="A67:AL67"/>
    <mergeCell ref="A68:AL68"/>
    <mergeCell ref="AM38:BA38"/>
    <mergeCell ref="A86:AL86"/>
    <mergeCell ref="A80:AL80"/>
    <mergeCell ref="A75:AL75"/>
    <mergeCell ref="A76:AL76"/>
    <mergeCell ref="A77:AL77"/>
    <mergeCell ref="A78:AL78"/>
    <mergeCell ref="A71:AL71"/>
    <mergeCell ref="A72:AL72"/>
    <mergeCell ref="A73:AL73"/>
    <mergeCell ref="AC8:BA8"/>
    <mergeCell ref="AT9:BA9"/>
    <mergeCell ref="AT12:BA12"/>
    <mergeCell ref="AT13:BA13"/>
    <mergeCell ref="AT10:BA10"/>
    <mergeCell ref="AT11:BA11"/>
    <mergeCell ref="AL10:AS10"/>
    <mergeCell ref="AL11:AS11"/>
    <mergeCell ref="AL13:AS13"/>
    <mergeCell ref="AB11:AC11"/>
    <mergeCell ref="A6:BA6"/>
    <mergeCell ref="AE136:AL136"/>
    <mergeCell ref="AM61:BA61"/>
    <mergeCell ref="AE128:AL128"/>
    <mergeCell ref="AE129:AL129"/>
    <mergeCell ref="AE119:AL119"/>
    <mergeCell ref="AE134:AL134"/>
    <mergeCell ref="AE135:AL135"/>
    <mergeCell ref="AE120:AL120"/>
    <mergeCell ref="A61:AL61"/>
    <mergeCell ref="A7:BA7"/>
    <mergeCell ref="AM54:BA54"/>
    <mergeCell ref="AM55:BA55"/>
    <mergeCell ref="A53:AL53"/>
    <mergeCell ref="A54:AL54"/>
    <mergeCell ref="A55:AL55"/>
    <mergeCell ref="AT15:BA15"/>
    <mergeCell ref="AM53:BA53"/>
    <mergeCell ref="A8:Z8"/>
    <mergeCell ref="AA8:AB8"/>
    <mergeCell ref="AM159:AT159"/>
    <mergeCell ref="AM144:AT144"/>
    <mergeCell ref="AE121:AL121"/>
    <mergeCell ref="AM120:AT120"/>
    <mergeCell ref="AM145:AT145"/>
    <mergeCell ref="AM149:AT149"/>
    <mergeCell ref="AM150:AT150"/>
    <mergeCell ref="AM140:AT140"/>
    <mergeCell ref="AM143:AT143"/>
    <mergeCell ref="AM136:AT136"/>
    <mergeCell ref="AE111:AL111"/>
    <mergeCell ref="AE112:AL112"/>
    <mergeCell ref="AE113:AL113"/>
    <mergeCell ref="AE114:AL114"/>
    <mergeCell ref="AE122:AL122"/>
    <mergeCell ref="AM151:AT151"/>
    <mergeCell ref="AE126:AL126"/>
    <mergeCell ref="AM141:AT141"/>
    <mergeCell ref="AM142:AT142"/>
    <mergeCell ref="AE127:AL127"/>
    <mergeCell ref="AM137:AT137"/>
    <mergeCell ref="AM138:AT138"/>
    <mergeCell ref="AM139:AT139"/>
    <mergeCell ref="AM128:AT128"/>
    <mergeCell ref="AM129:AT129"/>
    <mergeCell ref="AM134:AT134"/>
    <mergeCell ref="AM135:AT135"/>
    <mergeCell ref="AM131:AT131"/>
    <mergeCell ref="AM116:AT116"/>
    <mergeCell ref="AM117:AT117"/>
    <mergeCell ref="AM118:AT118"/>
    <mergeCell ref="AM119:AT119"/>
    <mergeCell ref="AM112:AT112"/>
    <mergeCell ref="AM113:AT113"/>
    <mergeCell ref="AM114:AT114"/>
    <mergeCell ref="AM115:AT115"/>
    <mergeCell ref="AM111:AT111"/>
    <mergeCell ref="AU151:BA151"/>
    <mergeCell ref="AU159:BA159"/>
    <mergeCell ref="AU144:BA144"/>
    <mergeCell ref="AU145:BA145"/>
    <mergeCell ref="AU149:BA149"/>
    <mergeCell ref="AU150:BA150"/>
    <mergeCell ref="AU140:BA140"/>
    <mergeCell ref="AM146:AT146"/>
    <mergeCell ref="AU141:BA141"/>
    <mergeCell ref="AU142:BA142"/>
    <mergeCell ref="AU143:BA143"/>
    <mergeCell ref="AU136:BA136"/>
    <mergeCell ref="AU137:BA137"/>
    <mergeCell ref="AU138:BA138"/>
    <mergeCell ref="AU139:BA139"/>
    <mergeCell ref="AU128:BA128"/>
    <mergeCell ref="AU129:BA129"/>
    <mergeCell ref="AU134:BA134"/>
    <mergeCell ref="AU135:BA135"/>
    <mergeCell ref="AU120:BA120"/>
    <mergeCell ref="AU121:BA121"/>
    <mergeCell ref="AU122:BA122"/>
    <mergeCell ref="AU123:BA123"/>
    <mergeCell ref="AU126:BA126"/>
    <mergeCell ref="AU131:BA131"/>
    <mergeCell ref="AU116:BA116"/>
    <mergeCell ref="AU117:BA117"/>
    <mergeCell ref="AU118:BA118"/>
    <mergeCell ref="AU119:BA119"/>
    <mergeCell ref="AU112:BA112"/>
    <mergeCell ref="AU113:BA113"/>
    <mergeCell ref="AU114:BA114"/>
    <mergeCell ref="AU115:BA115"/>
    <mergeCell ref="AU111:BA111"/>
    <mergeCell ref="A126:V126"/>
    <mergeCell ref="W126:AD126"/>
    <mergeCell ref="AM126:AT126"/>
    <mergeCell ref="A111:V111"/>
    <mergeCell ref="A146:V146"/>
    <mergeCell ref="W146:AD146"/>
    <mergeCell ref="AE146:AL146"/>
    <mergeCell ref="AU146:BA146"/>
    <mergeCell ref="A112:V112"/>
    <mergeCell ref="W110:AD110"/>
    <mergeCell ref="W107:AD107"/>
    <mergeCell ref="AE107:AL107"/>
    <mergeCell ref="AU108:BA108"/>
    <mergeCell ref="AU110:BA110"/>
    <mergeCell ref="AM108:AT108"/>
    <mergeCell ref="AM110:AT110"/>
    <mergeCell ref="AE108:AL108"/>
    <mergeCell ref="AE110:AL110"/>
    <mergeCell ref="AM107:AT107"/>
    <mergeCell ref="AM103:AT103"/>
    <mergeCell ref="AU106:BA106"/>
    <mergeCell ref="AE102:AL102"/>
    <mergeCell ref="AE103:AL103"/>
    <mergeCell ref="AU104:BA104"/>
    <mergeCell ref="AE105:AL105"/>
    <mergeCell ref="AM105:AT105"/>
    <mergeCell ref="AU103:BA103"/>
    <mergeCell ref="A69:AL69"/>
    <mergeCell ref="A70:AL70"/>
    <mergeCell ref="A65:AL65"/>
    <mergeCell ref="A62:AL62"/>
    <mergeCell ref="A63:AL63"/>
    <mergeCell ref="A64:AL64"/>
    <mergeCell ref="A66:AL66"/>
    <mergeCell ref="A60:AL60"/>
    <mergeCell ref="A56:AL56"/>
    <mergeCell ref="A49:AL49"/>
    <mergeCell ref="A50:AL50"/>
    <mergeCell ref="A51:AL51"/>
    <mergeCell ref="A52:AL52"/>
    <mergeCell ref="A95:BA95"/>
    <mergeCell ref="A96:BA96"/>
    <mergeCell ref="W102:AD102"/>
    <mergeCell ref="AM99:AT99"/>
    <mergeCell ref="AM98:AT98"/>
    <mergeCell ref="W97:AD98"/>
    <mergeCell ref="AE101:AL101"/>
    <mergeCell ref="W100:AD100"/>
    <mergeCell ref="W101:AD101"/>
    <mergeCell ref="AE99:AL99"/>
    <mergeCell ref="W108:AD108"/>
    <mergeCell ref="AU107:BA107"/>
    <mergeCell ref="AE97:AL98"/>
    <mergeCell ref="AU100:BA100"/>
    <mergeCell ref="AU98:BA98"/>
    <mergeCell ref="AU99:BA99"/>
    <mergeCell ref="AM97:BA97"/>
    <mergeCell ref="W99:AD99"/>
    <mergeCell ref="AE100:AL100"/>
    <mergeCell ref="AM102:AT102"/>
    <mergeCell ref="A107:V107"/>
    <mergeCell ref="A108:V108"/>
    <mergeCell ref="A110:V110"/>
    <mergeCell ref="A99:V99"/>
    <mergeCell ref="A100:V100"/>
    <mergeCell ref="A101:V101"/>
    <mergeCell ref="A102:V102"/>
    <mergeCell ref="A106:V106"/>
    <mergeCell ref="A103:V103"/>
    <mergeCell ref="A113:V113"/>
    <mergeCell ref="A114:V114"/>
    <mergeCell ref="A115:V115"/>
    <mergeCell ref="A116:V116"/>
    <mergeCell ref="A117:V117"/>
    <mergeCell ref="A118:V118"/>
    <mergeCell ref="A119:V119"/>
    <mergeCell ref="A120:V120"/>
    <mergeCell ref="A121:V121"/>
    <mergeCell ref="A122:V122"/>
    <mergeCell ref="A123:V123"/>
    <mergeCell ref="A128:V128"/>
    <mergeCell ref="A125:V125"/>
    <mergeCell ref="A124:V124"/>
    <mergeCell ref="A129:V129"/>
    <mergeCell ref="A134:V134"/>
    <mergeCell ref="A135:V135"/>
    <mergeCell ref="A127:V127"/>
    <mergeCell ref="A133:V133"/>
    <mergeCell ref="A136:V136"/>
    <mergeCell ref="A137:V137"/>
    <mergeCell ref="A138:V138"/>
    <mergeCell ref="A139:V139"/>
    <mergeCell ref="A140:V140"/>
    <mergeCell ref="A141:V141"/>
    <mergeCell ref="A142:V142"/>
    <mergeCell ref="A144:V144"/>
    <mergeCell ref="A145:V145"/>
    <mergeCell ref="A149:V149"/>
    <mergeCell ref="A150:V150"/>
    <mergeCell ref="A151:V151"/>
    <mergeCell ref="A147:V147"/>
    <mergeCell ref="A148:V148"/>
    <mergeCell ref="AU160:BA160"/>
    <mergeCell ref="A169:BA169"/>
    <mergeCell ref="Q170:BA170"/>
    <mergeCell ref="AB167:AL167"/>
    <mergeCell ref="AN167:BA167"/>
    <mergeCell ref="B170:C170"/>
    <mergeCell ref="E170:L170"/>
    <mergeCell ref="M170:N170"/>
    <mergeCell ref="AM160:AT160"/>
    <mergeCell ref="E168:V168"/>
    <mergeCell ref="AT16:BA16"/>
    <mergeCell ref="AT17:BA17"/>
    <mergeCell ref="AT18:BA18"/>
    <mergeCell ref="AT19:BA19"/>
    <mergeCell ref="A30:BA30"/>
    <mergeCell ref="AM49:BA49"/>
    <mergeCell ref="A21:R21"/>
    <mergeCell ref="S20:AK20"/>
    <mergeCell ref="A17:R17"/>
    <mergeCell ref="A18:R18"/>
    <mergeCell ref="O170:P170"/>
    <mergeCell ref="A168:D168"/>
    <mergeCell ref="A167:AA167"/>
    <mergeCell ref="A159:V159"/>
    <mergeCell ref="A160:V160"/>
    <mergeCell ref="A143:V143"/>
    <mergeCell ref="W149:AD149"/>
    <mergeCell ref="W150:AD150"/>
    <mergeCell ref="W151:AD151"/>
    <mergeCell ref="W159:AD159"/>
    <mergeCell ref="A46:AL46"/>
    <mergeCell ref="AM45:BA45"/>
    <mergeCell ref="AM46:BA46"/>
    <mergeCell ref="AM44:BA44"/>
    <mergeCell ref="AL17:AS17"/>
    <mergeCell ref="AL18:AS18"/>
    <mergeCell ref="A37:AL37"/>
    <mergeCell ref="S19:AK19"/>
    <mergeCell ref="AM37:BA37"/>
    <mergeCell ref="AM42:BA42"/>
    <mergeCell ref="AM47:BA47"/>
    <mergeCell ref="AM48:BA48"/>
    <mergeCell ref="A41:AL41"/>
    <mergeCell ref="A42:AL42"/>
    <mergeCell ref="A43:AL43"/>
    <mergeCell ref="A47:AL47"/>
    <mergeCell ref="A48:AL48"/>
    <mergeCell ref="A44:AL44"/>
    <mergeCell ref="AM43:BA43"/>
    <mergeCell ref="A45:AL45"/>
    <mergeCell ref="AL14:AS14"/>
    <mergeCell ref="AL15:AS15"/>
    <mergeCell ref="AL16:AS16"/>
    <mergeCell ref="A10:AK10"/>
    <mergeCell ref="A12:AK12"/>
    <mergeCell ref="A13:AK13"/>
    <mergeCell ref="O11:P11"/>
    <mergeCell ref="R11:Y11"/>
    <mergeCell ref="AL12:AS12"/>
    <mergeCell ref="Z11:AA11"/>
    <mergeCell ref="A20:R20"/>
    <mergeCell ref="A26:BA26"/>
    <mergeCell ref="A27:BA27"/>
    <mergeCell ref="A28:BA28"/>
    <mergeCell ref="AD11:AK11"/>
    <mergeCell ref="A11:M11"/>
    <mergeCell ref="A14:R16"/>
    <mergeCell ref="S14:AK16"/>
    <mergeCell ref="S17:AK17"/>
    <mergeCell ref="S18:AK18"/>
    <mergeCell ref="A40:AL40"/>
    <mergeCell ref="AM34:BA34"/>
    <mergeCell ref="AM35:BA35"/>
    <mergeCell ref="A33:BA33"/>
    <mergeCell ref="A19:R19"/>
    <mergeCell ref="AL19:AS19"/>
    <mergeCell ref="AM36:BA36"/>
    <mergeCell ref="A24:BA24"/>
    <mergeCell ref="A25:BA25"/>
    <mergeCell ref="A23:R23"/>
    <mergeCell ref="A34:AL34"/>
    <mergeCell ref="AM39:BA39"/>
    <mergeCell ref="AM40:BA40"/>
    <mergeCell ref="AM41:BA41"/>
    <mergeCell ref="AM63:BA63"/>
    <mergeCell ref="A29:BA29"/>
    <mergeCell ref="A35:AL35"/>
    <mergeCell ref="A36:AL36"/>
    <mergeCell ref="A31:BA31"/>
    <mergeCell ref="A32:BA32"/>
    <mergeCell ref="AM64:BA64"/>
    <mergeCell ref="AM65:BA65"/>
    <mergeCell ref="AM50:BA50"/>
    <mergeCell ref="AM51:BA51"/>
    <mergeCell ref="AM52:BA52"/>
    <mergeCell ref="AM60:BA60"/>
    <mergeCell ref="AM62:BA62"/>
    <mergeCell ref="AM58:BA58"/>
    <mergeCell ref="AM59:BA59"/>
    <mergeCell ref="AM56:BA56"/>
    <mergeCell ref="AM66:BA66"/>
    <mergeCell ref="AM67:BA67"/>
    <mergeCell ref="AM68:BA68"/>
    <mergeCell ref="AM69:BA69"/>
    <mergeCell ref="AM70:BA70"/>
    <mergeCell ref="AM71:BA71"/>
    <mergeCell ref="AM83:BA83"/>
    <mergeCell ref="AM72:BA72"/>
    <mergeCell ref="AM73:BA73"/>
    <mergeCell ref="AM74:BA74"/>
    <mergeCell ref="AM75:BA75"/>
    <mergeCell ref="AM76:BA76"/>
    <mergeCell ref="AM77:BA77"/>
    <mergeCell ref="AE139:AL139"/>
    <mergeCell ref="AM84:BA84"/>
    <mergeCell ref="AM85:BA85"/>
    <mergeCell ref="AM86:BA86"/>
    <mergeCell ref="AM87:BA87"/>
    <mergeCell ref="AM88:BA88"/>
    <mergeCell ref="AM89:BA89"/>
    <mergeCell ref="AU101:BA101"/>
    <mergeCell ref="AM100:AT100"/>
    <mergeCell ref="AM101:AT101"/>
    <mergeCell ref="W119:AD119"/>
    <mergeCell ref="W120:AD120"/>
    <mergeCell ref="W121:AD121"/>
    <mergeCell ref="AM90:BA90"/>
    <mergeCell ref="AM91:BA91"/>
    <mergeCell ref="AM92:BA92"/>
    <mergeCell ref="AM93:BA93"/>
    <mergeCell ref="AM94:BA94"/>
    <mergeCell ref="W103:AD103"/>
    <mergeCell ref="AU102:BA102"/>
    <mergeCell ref="W111:AD111"/>
    <mergeCell ref="W112:AD112"/>
    <mergeCell ref="W113:AD113"/>
    <mergeCell ref="AE123:AL123"/>
    <mergeCell ref="AE115:AL115"/>
    <mergeCell ref="W127:AD127"/>
    <mergeCell ref="W114:AD114"/>
    <mergeCell ref="W116:AD116"/>
    <mergeCell ref="W117:AD117"/>
    <mergeCell ref="W118:AD118"/>
    <mergeCell ref="W115:AD115"/>
    <mergeCell ref="AE142:AL142"/>
    <mergeCell ref="AE143:AL143"/>
    <mergeCell ref="AE144:AL144"/>
    <mergeCell ref="AE145:AL145"/>
    <mergeCell ref="W141:AD141"/>
    <mergeCell ref="W134:AD134"/>
    <mergeCell ref="W136:AD136"/>
    <mergeCell ref="W137:AD137"/>
    <mergeCell ref="W135:AD135"/>
    <mergeCell ref="AE151:AL151"/>
    <mergeCell ref="AE159:AL159"/>
    <mergeCell ref="W122:AD122"/>
    <mergeCell ref="W123:AD123"/>
    <mergeCell ref="W128:AD128"/>
    <mergeCell ref="W129:AD129"/>
    <mergeCell ref="W144:AD144"/>
    <mergeCell ref="W145:AD145"/>
    <mergeCell ref="AE140:AL140"/>
    <mergeCell ref="AE141:AL141"/>
    <mergeCell ref="W138:AD138"/>
    <mergeCell ref="W139:AD139"/>
    <mergeCell ref="W140:AD140"/>
    <mergeCell ref="AB165:AL165"/>
    <mergeCell ref="A164:AA164"/>
    <mergeCell ref="A162:AA162"/>
    <mergeCell ref="A163:AA163"/>
    <mergeCell ref="A161:BA161"/>
    <mergeCell ref="AE149:AL149"/>
    <mergeCell ref="AE150:AL150"/>
    <mergeCell ref="AN163:BA163"/>
    <mergeCell ref="AN165:BA165"/>
    <mergeCell ref="AB166:AL166"/>
    <mergeCell ref="A22:BA22"/>
    <mergeCell ref="S23:AK23"/>
    <mergeCell ref="AB164:AL164"/>
    <mergeCell ref="AN164:BA164"/>
    <mergeCell ref="AN166:BA166"/>
    <mergeCell ref="W142:AD142"/>
    <mergeCell ref="W143:AD143"/>
    <mergeCell ref="A1:BA1"/>
    <mergeCell ref="A2:BA2"/>
    <mergeCell ref="A3:BA3"/>
    <mergeCell ref="A109:V109"/>
    <mergeCell ref="W109:AD109"/>
    <mergeCell ref="AE109:AL109"/>
    <mergeCell ref="AM79:BA79"/>
    <mergeCell ref="AM80:BA80"/>
    <mergeCell ref="AM81:BA81"/>
    <mergeCell ref="AM82:BA82"/>
    <mergeCell ref="AM109:AT109"/>
    <mergeCell ref="AU109:BA109"/>
    <mergeCell ref="A9:AS9"/>
    <mergeCell ref="AM78:BA78"/>
    <mergeCell ref="A166:AA166"/>
    <mergeCell ref="W160:AD160"/>
    <mergeCell ref="A165:AA165"/>
    <mergeCell ref="AB163:AL163"/>
    <mergeCell ref="AB162:AL162"/>
    <mergeCell ref="AN162:BA162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70"/>
  <sheetViews>
    <sheetView zoomScalePageLayoutView="0" workbookViewId="0" topLeftCell="A24">
      <selection activeCell="AM41" sqref="AM41:BA41"/>
    </sheetView>
  </sheetViews>
  <sheetFormatPr defaultColWidth="1.75390625" defaultRowHeight="12.75"/>
  <cols>
    <col min="1" max="16384" width="1.75390625" style="1" customWidth="1"/>
  </cols>
  <sheetData>
    <row r="1" spans="1:53" ht="12.75">
      <c r="A1" s="19" t="s">
        <v>102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53" ht="12.75">
      <c r="A2" s="20" t="s">
        <v>103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12.75">
      <c r="A3" s="19" t="s">
        <v>153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</row>
    <row r="5" spans="1:5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 t="s">
        <v>188</v>
      </c>
      <c r="AS5" s="2"/>
      <c r="AT5" s="2"/>
      <c r="AU5" s="2"/>
      <c r="AV5" s="2"/>
      <c r="AW5" s="2"/>
      <c r="AX5" s="2"/>
      <c r="AY5" s="2"/>
      <c r="AZ5" s="2"/>
      <c r="BA5" s="2" t="s">
        <v>152</v>
      </c>
    </row>
    <row r="6" spans="1:5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1:53" ht="12.75">
      <c r="A7" s="40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</row>
    <row r="8" spans="1:53" ht="12.75">
      <c r="A8" s="62" t="s">
        <v>189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63"/>
      <c r="AC8" s="64" t="s">
        <v>19</v>
      </c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</row>
    <row r="9" spans="1:53" ht="27" customHeight="1">
      <c r="A9" s="11" t="s">
        <v>160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65" t="s">
        <v>2</v>
      </c>
      <c r="AU9" s="66"/>
      <c r="AV9" s="66"/>
      <c r="AW9" s="66"/>
      <c r="AX9" s="66"/>
      <c r="AY9" s="66"/>
      <c r="AZ9" s="66"/>
      <c r="BA9" s="67"/>
    </row>
    <row r="10" spans="1:53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1" t="s">
        <v>3</v>
      </c>
      <c r="AM10" s="31"/>
      <c r="AN10" s="31"/>
      <c r="AO10" s="31"/>
      <c r="AP10" s="31"/>
      <c r="AQ10" s="31"/>
      <c r="AR10" s="31"/>
      <c r="AS10" s="38"/>
      <c r="AT10" s="45" t="s">
        <v>98</v>
      </c>
      <c r="AU10" s="45"/>
      <c r="AV10" s="45"/>
      <c r="AW10" s="45"/>
      <c r="AX10" s="45"/>
      <c r="AY10" s="45"/>
      <c r="AZ10" s="45"/>
      <c r="BA10" s="45"/>
    </row>
    <row r="11" spans="1:53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 t="s">
        <v>17</v>
      </c>
      <c r="O11" s="43" t="s">
        <v>100</v>
      </c>
      <c r="P11" s="43"/>
      <c r="Q11" s="1" t="s">
        <v>17</v>
      </c>
      <c r="R11" s="43" t="s">
        <v>101</v>
      </c>
      <c r="S11" s="43"/>
      <c r="T11" s="43"/>
      <c r="U11" s="43"/>
      <c r="V11" s="43"/>
      <c r="W11" s="43"/>
      <c r="X11" s="43"/>
      <c r="Y11" s="43"/>
      <c r="Z11" s="19" t="s">
        <v>20</v>
      </c>
      <c r="AA11" s="19"/>
      <c r="AB11" s="44" t="s">
        <v>190</v>
      </c>
      <c r="AC11" s="44"/>
      <c r="AD11" s="39" t="s">
        <v>18</v>
      </c>
      <c r="AE11" s="39"/>
      <c r="AF11" s="39"/>
      <c r="AG11" s="39"/>
      <c r="AH11" s="39"/>
      <c r="AI11" s="39"/>
      <c r="AJ11" s="39"/>
      <c r="AK11" s="39"/>
      <c r="AL11" s="31" t="s">
        <v>4</v>
      </c>
      <c r="AM11" s="31"/>
      <c r="AN11" s="31"/>
      <c r="AO11" s="31"/>
      <c r="AP11" s="31"/>
      <c r="AQ11" s="31"/>
      <c r="AR11" s="31"/>
      <c r="AS11" s="38"/>
      <c r="AT11" s="45" t="s">
        <v>193</v>
      </c>
      <c r="AU11" s="45"/>
      <c r="AV11" s="45"/>
      <c r="AW11" s="45"/>
      <c r="AX11" s="45"/>
      <c r="AY11" s="45"/>
      <c r="AZ11" s="45"/>
      <c r="BA11" s="45"/>
    </row>
    <row r="12" spans="1:53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42"/>
      <c r="AT12" s="45"/>
      <c r="AU12" s="45"/>
      <c r="AV12" s="45"/>
      <c r="AW12" s="45"/>
      <c r="AX12" s="45"/>
      <c r="AY12" s="45"/>
      <c r="AZ12" s="45"/>
      <c r="BA12" s="45"/>
    </row>
    <row r="13" spans="1:53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42"/>
      <c r="AT13" s="45"/>
      <c r="AU13" s="45"/>
      <c r="AV13" s="45"/>
      <c r="AW13" s="45"/>
      <c r="AX13" s="45"/>
      <c r="AY13" s="45"/>
      <c r="AZ13" s="45"/>
      <c r="BA13" s="45"/>
    </row>
    <row r="14" spans="1:53" ht="12.75">
      <c r="A14" s="13" t="s">
        <v>93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6" t="s">
        <v>174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31" t="s">
        <v>5</v>
      </c>
      <c r="AM14" s="31"/>
      <c r="AN14" s="31"/>
      <c r="AO14" s="31"/>
      <c r="AP14" s="31"/>
      <c r="AQ14" s="31"/>
      <c r="AR14" s="31"/>
      <c r="AS14" s="38"/>
      <c r="AT14" s="45" t="s">
        <v>169</v>
      </c>
      <c r="AU14" s="45"/>
      <c r="AV14" s="45"/>
      <c r="AW14" s="45"/>
      <c r="AX14" s="45"/>
      <c r="AY14" s="45"/>
      <c r="AZ14" s="45"/>
      <c r="BA14" s="45"/>
    </row>
    <row r="15" spans="1:53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39"/>
      <c r="AM15" s="39"/>
      <c r="AN15" s="39"/>
      <c r="AO15" s="39"/>
      <c r="AP15" s="39"/>
      <c r="AQ15" s="39"/>
      <c r="AR15" s="39"/>
      <c r="AS15" s="42"/>
      <c r="AT15" s="45"/>
      <c r="AU15" s="45"/>
      <c r="AV15" s="45"/>
      <c r="AW15" s="45"/>
      <c r="AX15" s="45"/>
      <c r="AY15" s="45"/>
      <c r="AZ15" s="45"/>
      <c r="BA15" s="45"/>
    </row>
    <row r="16" spans="1:53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39"/>
      <c r="AM16" s="39"/>
      <c r="AN16" s="39"/>
      <c r="AO16" s="39"/>
      <c r="AP16" s="39"/>
      <c r="AQ16" s="39"/>
      <c r="AR16" s="39"/>
      <c r="AS16" s="42"/>
      <c r="AT16" s="45"/>
      <c r="AU16" s="45"/>
      <c r="AV16" s="45"/>
      <c r="AW16" s="45"/>
      <c r="AX16" s="45"/>
      <c r="AY16" s="45"/>
      <c r="AZ16" s="45"/>
      <c r="BA16" s="45"/>
    </row>
    <row r="17" spans="1:53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39"/>
      <c r="AM17" s="39"/>
      <c r="AN17" s="39"/>
      <c r="AO17" s="39"/>
      <c r="AP17" s="39"/>
      <c r="AQ17" s="39"/>
      <c r="AR17" s="39"/>
      <c r="AS17" s="42"/>
      <c r="AT17" s="45"/>
      <c r="AU17" s="45"/>
      <c r="AV17" s="45"/>
      <c r="AW17" s="45"/>
      <c r="AX17" s="45"/>
      <c r="AY17" s="45"/>
      <c r="AZ17" s="45"/>
      <c r="BA17" s="45"/>
    </row>
    <row r="18" spans="1:53" ht="12.75">
      <c r="A18" s="13" t="s">
        <v>91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39"/>
      <c r="AM18" s="39"/>
      <c r="AN18" s="39"/>
      <c r="AO18" s="39"/>
      <c r="AP18" s="39"/>
      <c r="AQ18" s="39"/>
      <c r="AR18" s="39"/>
      <c r="AS18" s="42"/>
      <c r="AT18" s="45"/>
      <c r="AU18" s="45"/>
      <c r="AV18" s="45"/>
      <c r="AW18" s="45"/>
      <c r="AX18" s="45"/>
      <c r="AY18" s="45"/>
      <c r="AZ18" s="45"/>
      <c r="BA18" s="45"/>
    </row>
    <row r="19" spans="1:53" ht="12.75">
      <c r="A19" s="13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37" t="s">
        <v>7</v>
      </c>
      <c r="AM19" s="37"/>
      <c r="AN19" s="37"/>
      <c r="AO19" s="37"/>
      <c r="AP19" s="37"/>
      <c r="AQ19" s="37"/>
      <c r="AR19" s="37"/>
      <c r="AS19" s="38"/>
      <c r="AT19" s="45">
        <v>383</v>
      </c>
      <c r="AU19" s="45"/>
      <c r="AV19" s="45"/>
      <c r="AW19" s="45"/>
      <c r="AX19" s="45"/>
      <c r="AY19" s="45"/>
      <c r="AZ19" s="45"/>
      <c r="BA19" s="45"/>
    </row>
    <row r="20" spans="1:53" ht="25.5" customHeight="1">
      <c r="A20" s="13" t="s">
        <v>63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46" t="s">
        <v>99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6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8.75" customHeight="1">
      <c r="A22" s="13" t="s">
        <v>173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ht="24" customHeight="1">
      <c r="A23" s="13" t="s">
        <v>116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</row>
    <row r="25" spans="1:53" ht="12.75">
      <c r="A25" s="40" t="s">
        <v>64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1:53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:53" ht="12.75">
      <c r="A27" s="31" t="s">
        <v>117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</row>
    <row r="28" spans="1:53" ht="12.75">
      <c r="A28" s="35" t="s">
        <v>175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</row>
    <row r="29" spans="1:53" ht="12.75">
      <c r="A29" s="31" t="s">
        <v>118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</row>
    <row r="30" spans="1:53" ht="12.75">
      <c r="A30" s="35" t="s">
        <v>176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</row>
    <row r="31" spans="1:53" ht="12.75">
      <c r="A31" s="31" t="s">
        <v>65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</row>
    <row r="32" spans="1:5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</row>
    <row r="33" spans="1:53" ht="12.75">
      <c r="A33" s="36" t="s">
        <v>66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</row>
    <row r="34" spans="1:53" ht="12.75">
      <c r="A34" s="30" t="s">
        <v>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 t="s">
        <v>9</v>
      </c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</row>
    <row r="35" spans="1:53" ht="12.75">
      <c r="A35" s="32" t="s">
        <v>154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4"/>
      <c r="AM35" s="12">
        <v>29440648.43</v>
      </c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12.75">
      <c r="A36" s="22" t="s">
        <v>10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4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12.75">
      <c r="A37" s="22" t="s">
        <v>119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4"/>
      <c r="AM37" s="12">
        <v>19362062.13</v>
      </c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12.75">
      <c r="A38" s="22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4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" customHeight="1">
      <c r="A39" s="22" t="s">
        <v>120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4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42.75" customHeight="1">
      <c r="A40" s="22" t="s">
        <v>121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4"/>
      <c r="AM40" s="12">
        <v>19362062.13</v>
      </c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39" customHeight="1">
      <c r="A41" s="22" t="s">
        <v>122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4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24.75" customHeight="1">
      <c r="A42" s="22" t="s">
        <v>123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4"/>
      <c r="AM42" s="12">
        <v>3910668.98</v>
      </c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26.25" customHeight="1">
      <c r="A43" s="22" t="s">
        <v>124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4"/>
      <c r="AM43" s="12">
        <v>10078586.3</v>
      </c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12.75">
      <c r="A44" s="22" t="s">
        <v>88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4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12.75">
      <c r="A45" s="22" t="s">
        <v>67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4"/>
      <c r="AM45" s="12">
        <v>1391737.49</v>
      </c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12.75">
      <c r="A46" s="22" t="s">
        <v>68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4"/>
      <c r="AM46" s="12">
        <v>164122.78</v>
      </c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12.75">
      <c r="A47" s="32" t="s">
        <v>155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4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12.75">
      <c r="A48" s="22" t="s">
        <v>10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4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12.75">
      <c r="A49" s="22" t="s">
        <v>125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4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24.75" customHeight="1">
      <c r="A50" s="22" t="s">
        <v>126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4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2.75">
      <c r="A51" s="58" t="s">
        <v>15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60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2.75">
      <c r="A52" s="22" t="s">
        <v>24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4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2.75">
      <c r="A53" s="22" t="s">
        <v>86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4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2.75">
      <c r="A54" s="22" t="s">
        <v>25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4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2.75">
      <c r="A55" s="22" t="s">
        <v>26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4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2.75">
      <c r="A56" s="22" t="s">
        <v>27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4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2.75">
      <c r="A57" s="22" t="s">
        <v>28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4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12.75">
      <c r="A58" s="22" t="s">
        <v>29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4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2.75">
      <c r="A59" s="22" t="s">
        <v>30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4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12.75">
      <c r="A60" s="22" t="s">
        <v>31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2.75">
      <c r="A61" s="22" t="s">
        <v>32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4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2.75">
      <c r="A62" s="32" t="s">
        <v>156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4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2.75">
      <c r="A63" s="22" t="s">
        <v>10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4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2.75">
      <c r="A64" s="22" t="s">
        <v>33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4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30" customHeight="1">
      <c r="A65" s="22" t="s">
        <v>127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4"/>
      <c r="AM65" s="12">
        <v>0</v>
      </c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2.75">
      <c r="A66" s="22" t="s">
        <v>88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4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2.75">
      <c r="A67" s="22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4"/>
      <c r="AM67" s="12">
        <v>0</v>
      </c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ht="12.75">
      <c r="A68" s="22" t="s">
        <v>35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4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ht="12.75">
      <c r="A69" s="22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4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ht="12.75">
      <c r="A70" s="22" t="s">
        <v>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4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ht="12.75">
      <c r="A71" s="22" t="s">
        <v>38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4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ht="12.75">
      <c r="A72" s="22" t="s">
        <v>39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4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ht="12.75">
      <c r="A73" s="22" t="s">
        <v>40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4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ht="12.75">
      <c r="A74" s="22" t="s">
        <v>41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4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ht="12.75">
      <c r="A75" s="22" t="s">
        <v>42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4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ht="12.75">
      <c r="A76" s="22" t="s">
        <v>43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4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ht="12.75">
      <c r="A77" s="22" t="s">
        <v>44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4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ht="12.75">
      <c r="A78" s="22" t="s">
        <v>45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4"/>
      <c r="AM78" s="12">
        <v>0</v>
      </c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ht="12.75">
      <c r="A79" s="22" t="s">
        <v>46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4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ht="39.75" customHeight="1">
      <c r="A80" s="22" t="s">
        <v>11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4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ht="12.75">
      <c r="A81" s="22" t="s">
        <v>88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4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ht="12.75">
      <c r="A82" s="22" t="s">
        <v>47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4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ht="12.75">
      <c r="A83" s="22" t="s">
        <v>48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4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ht="12.75">
      <c r="A84" s="22" t="s">
        <v>49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4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ht="12.75">
      <c r="A85" s="22" t="s">
        <v>50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4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ht="12.75">
      <c r="A86" s="22" t="s">
        <v>51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4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ht="12.75">
      <c r="A87" s="22" t="s">
        <v>52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4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ht="12.75">
      <c r="A88" s="22" t="s">
        <v>53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4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ht="12.75">
      <c r="A89" s="22" t="s">
        <v>54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4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ht="12.75">
      <c r="A90" s="22" t="s">
        <v>55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4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ht="12.75">
      <c r="A91" s="22" t="s">
        <v>56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4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ht="12.75">
      <c r="A92" s="22" t="s">
        <v>57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4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ht="12.75">
      <c r="A93" s="22" t="s">
        <v>58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4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ht="12.75">
      <c r="A94" s="22" t="s">
        <v>59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4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</row>
    <row r="96" spans="1:53" ht="12.75">
      <c r="A96" s="56" t="s">
        <v>69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</row>
    <row r="97" spans="1:53" ht="12.75">
      <c r="A97" s="49" t="s">
        <v>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1"/>
      <c r="W97" s="49" t="s">
        <v>21</v>
      </c>
      <c r="X97" s="50"/>
      <c r="Y97" s="50"/>
      <c r="Z97" s="50"/>
      <c r="AA97" s="50"/>
      <c r="AB97" s="50"/>
      <c r="AC97" s="50"/>
      <c r="AD97" s="51"/>
      <c r="AE97" s="49" t="s">
        <v>12</v>
      </c>
      <c r="AF97" s="50"/>
      <c r="AG97" s="50"/>
      <c r="AH97" s="50"/>
      <c r="AI97" s="50"/>
      <c r="AJ97" s="50"/>
      <c r="AK97" s="50"/>
      <c r="AL97" s="51"/>
      <c r="AM97" s="30" t="s">
        <v>13</v>
      </c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</row>
    <row r="98" spans="1:53" ht="81" customHeight="1">
      <c r="A98" s="5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4"/>
      <c r="W98" s="52"/>
      <c r="X98" s="53"/>
      <c r="Y98" s="53"/>
      <c r="Z98" s="53"/>
      <c r="AA98" s="53"/>
      <c r="AB98" s="53"/>
      <c r="AC98" s="53"/>
      <c r="AD98" s="54"/>
      <c r="AE98" s="52"/>
      <c r="AF98" s="53"/>
      <c r="AG98" s="53"/>
      <c r="AH98" s="53"/>
      <c r="AI98" s="53"/>
      <c r="AJ98" s="53"/>
      <c r="AK98" s="53"/>
      <c r="AL98" s="54"/>
      <c r="AM98" s="30" t="s">
        <v>22</v>
      </c>
      <c r="AN98" s="30"/>
      <c r="AO98" s="30"/>
      <c r="AP98" s="30"/>
      <c r="AQ98" s="30"/>
      <c r="AR98" s="30"/>
      <c r="AS98" s="30"/>
      <c r="AT98" s="30"/>
      <c r="AU98" s="30" t="s">
        <v>94</v>
      </c>
      <c r="AV98" s="30"/>
      <c r="AW98" s="30"/>
      <c r="AX98" s="30"/>
      <c r="AY98" s="30"/>
      <c r="AZ98" s="30"/>
      <c r="BA98" s="30"/>
    </row>
    <row r="99" spans="1:53" ht="24.75" customHeight="1">
      <c r="A99" s="22" t="s">
        <v>60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4"/>
      <c r="W99" s="25" t="s">
        <v>14</v>
      </c>
      <c r="X99" s="25"/>
      <c r="Y99" s="25"/>
      <c r="Z99" s="25"/>
      <c r="AA99" s="25"/>
      <c r="AB99" s="25"/>
      <c r="AC99" s="25"/>
      <c r="AD99" s="25"/>
      <c r="AE99" s="7"/>
      <c r="AF99" s="8"/>
      <c r="AG99" s="8"/>
      <c r="AH99" s="8"/>
      <c r="AI99" s="8"/>
      <c r="AJ99" s="8"/>
      <c r="AK99" s="8"/>
      <c r="AL99" s="9"/>
      <c r="AM99" s="7"/>
      <c r="AN99" s="8"/>
      <c r="AO99" s="8"/>
      <c r="AP99" s="8"/>
      <c r="AQ99" s="8"/>
      <c r="AR99" s="8"/>
      <c r="AS99" s="8"/>
      <c r="AT99" s="9"/>
      <c r="AU99" s="10"/>
      <c r="AV99" s="10"/>
      <c r="AW99" s="10"/>
      <c r="AX99" s="10"/>
      <c r="AY99" s="10"/>
      <c r="AZ99" s="10"/>
      <c r="BA99" s="10"/>
    </row>
    <row r="100" spans="1:53" ht="12.75">
      <c r="A100" s="32" t="s">
        <v>157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25" t="s">
        <v>14</v>
      </c>
      <c r="X100" s="25"/>
      <c r="Y100" s="25"/>
      <c r="Z100" s="25"/>
      <c r="AA100" s="25"/>
      <c r="AB100" s="25"/>
      <c r="AC100" s="25"/>
      <c r="AD100" s="25"/>
      <c r="AE100" s="7">
        <f>AE103</f>
        <v>1537850.01</v>
      </c>
      <c r="AF100" s="8"/>
      <c r="AG100" s="8"/>
      <c r="AH100" s="8"/>
      <c r="AI100" s="8"/>
      <c r="AJ100" s="8"/>
      <c r="AK100" s="8"/>
      <c r="AL100" s="9"/>
      <c r="AM100" s="7">
        <f>AE100</f>
        <v>1537850.01</v>
      </c>
      <c r="AN100" s="8"/>
      <c r="AO100" s="8"/>
      <c r="AP100" s="8"/>
      <c r="AQ100" s="8"/>
      <c r="AR100" s="8"/>
      <c r="AS100" s="8"/>
      <c r="AT100" s="9"/>
      <c r="AU100" s="10"/>
      <c r="AV100" s="10"/>
      <c r="AW100" s="10"/>
      <c r="AX100" s="10"/>
      <c r="AY100" s="10"/>
      <c r="AZ100" s="10"/>
      <c r="BA100" s="10"/>
    </row>
    <row r="101" spans="1:53" ht="12.75">
      <c r="A101" s="22" t="s">
        <v>15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4"/>
      <c r="W101" s="25" t="s">
        <v>14</v>
      </c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7">
        <f aca="true" t="shared" si="0" ref="AM101:AM160">AE101</f>
        <v>0</v>
      </c>
      <c r="AN101" s="8"/>
      <c r="AO101" s="8"/>
      <c r="AP101" s="8"/>
      <c r="AQ101" s="8"/>
      <c r="AR101" s="8"/>
      <c r="AS101" s="8"/>
      <c r="AT101" s="9"/>
      <c r="AU101" s="10"/>
      <c r="AV101" s="10"/>
      <c r="AW101" s="10"/>
      <c r="AX101" s="10"/>
      <c r="AY101" s="10"/>
      <c r="AZ101" s="10"/>
      <c r="BA101" s="10"/>
    </row>
    <row r="102" spans="1:53" ht="26.25" customHeight="1">
      <c r="A102" s="22" t="s">
        <v>95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4"/>
      <c r="W102" s="25" t="s">
        <v>14</v>
      </c>
      <c r="X102" s="25"/>
      <c r="Y102" s="25"/>
      <c r="Z102" s="25"/>
      <c r="AA102" s="25"/>
      <c r="AB102" s="25"/>
      <c r="AC102" s="25"/>
      <c r="AD102" s="25"/>
      <c r="AE102" s="7"/>
      <c r="AF102" s="8"/>
      <c r="AG102" s="8"/>
      <c r="AH102" s="8"/>
      <c r="AI102" s="8"/>
      <c r="AJ102" s="8"/>
      <c r="AK102" s="8"/>
      <c r="AL102" s="9"/>
      <c r="AM102" s="7">
        <f t="shared" si="0"/>
        <v>0</v>
      </c>
      <c r="AN102" s="8"/>
      <c r="AO102" s="8"/>
      <c r="AP102" s="8"/>
      <c r="AQ102" s="8"/>
      <c r="AR102" s="8"/>
      <c r="AS102" s="8"/>
      <c r="AT102" s="9"/>
      <c r="AU102" s="10"/>
      <c r="AV102" s="10"/>
      <c r="AW102" s="10"/>
      <c r="AX102" s="10"/>
      <c r="AY102" s="10"/>
      <c r="AZ102" s="10"/>
      <c r="BA102" s="10"/>
    </row>
    <row r="103" spans="1:53" ht="12.75">
      <c r="A103" s="22" t="s">
        <v>96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4"/>
      <c r="W103" s="25" t="s">
        <v>168</v>
      </c>
      <c r="X103" s="25"/>
      <c r="Y103" s="25"/>
      <c r="Z103" s="25"/>
      <c r="AA103" s="25"/>
      <c r="AB103" s="25"/>
      <c r="AC103" s="25"/>
      <c r="AD103" s="25"/>
      <c r="AE103" s="7">
        <f>AE105+AE106</f>
        <v>1537850.01</v>
      </c>
      <c r="AF103" s="8"/>
      <c r="AG103" s="8"/>
      <c r="AH103" s="8"/>
      <c r="AI103" s="8"/>
      <c r="AJ103" s="8"/>
      <c r="AK103" s="8"/>
      <c r="AL103" s="9"/>
      <c r="AM103" s="7">
        <f t="shared" si="0"/>
        <v>1537850.01</v>
      </c>
      <c r="AN103" s="8"/>
      <c r="AO103" s="8"/>
      <c r="AP103" s="8"/>
      <c r="AQ103" s="8"/>
      <c r="AR103" s="8"/>
      <c r="AS103" s="8"/>
      <c r="AT103" s="9"/>
      <c r="AU103" s="10"/>
      <c r="AV103" s="10"/>
      <c r="AW103" s="10"/>
      <c r="AX103" s="10"/>
      <c r="AY103" s="10"/>
      <c r="AZ103" s="10"/>
      <c r="BA103" s="10"/>
    </row>
    <row r="104" spans="1:53" ht="12.75">
      <c r="A104" s="22" t="s">
        <v>15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4"/>
      <c r="W104" s="25" t="s">
        <v>14</v>
      </c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7">
        <f t="shared" si="0"/>
        <v>0</v>
      </c>
      <c r="AN104" s="8"/>
      <c r="AO104" s="8"/>
      <c r="AP104" s="8"/>
      <c r="AQ104" s="8"/>
      <c r="AR104" s="8"/>
      <c r="AS104" s="8"/>
      <c r="AT104" s="9"/>
      <c r="AU104" s="10"/>
      <c r="AV104" s="10"/>
      <c r="AW104" s="10"/>
      <c r="AX104" s="10"/>
      <c r="AY104" s="10"/>
      <c r="AZ104" s="10"/>
      <c r="BA104" s="10"/>
    </row>
    <row r="105" spans="1:53" ht="12.75">
      <c r="A105" s="22" t="s">
        <v>97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4"/>
      <c r="W105" s="25" t="s">
        <v>14</v>
      </c>
      <c r="X105" s="25"/>
      <c r="Y105" s="25"/>
      <c r="Z105" s="25"/>
      <c r="AA105" s="25"/>
      <c r="AB105" s="25"/>
      <c r="AC105" s="25"/>
      <c r="AD105" s="25"/>
      <c r="AE105" s="7"/>
      <c r="AF105" s="8"/>
      <c r="AG105" s="8"/>
      <c r="AH105" s="8"/>
      <c r="AI105" s="8"/>
      <c r="AJ105" s="8"/>
      <c r="AK105" s="8"/>
      <c r="AL105" s="9"/>
      <c r="AM105" s="7">
        <f t="shared" si="0"/>
        <v>0</v>
      </c>
      <c r="AN105" s="8"/>
      <c r="AO105" s="8"/>
      <c r="AP105" s="8"/>
      <c r="AQ105" s="8"/>
      <c r="AR105" s="8"/>
      <c r="AS105" s="8"/>
      <c r="AT105" s="9"/>
      <c r="AU105" s="10"/>
      <c r="AV105" s="10"/>
      <c r="AW105" s="10"/>
      <c r="AX105" s="10"/>
      <c r="AY105" s="10"/>
      <c r="AZ105" s="10"/>
      <c r="BA105" s="10"/>
    </row>
    <row r="106" spans="1:53" ht="12.75">
      <c r="A106" s="22" t="s">
        <v>97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4"/>
      <c r="W106" s="25" t="s">
        <v>14</v>
      </c>
      <c r="X106" s="25"/>
      <c r="Y106" s="25"/>
      <c r="Z106" s="25"/>
      <c r="AA106" s="25"/>
      <c r="AB106" s="25"/>
      <c r="AC106" s="25"/>
      <c r="AD106" s="25"/>
      <c r="AE106" s="7">
        <v>1537850.01</v>
      </c>
      <c r="AF106" s="8"/>
      <c r="AG106" s="8"/>
      <c r="AH106" s="8"/>
      <c r="AI106" s="8"/>
      <c r="AJ106" s="8"/>
      <c r="AK106" s="8"/>
      <c r="AL106" s="9"/>
      <c r="AM106" s="7">
        <f t="shared" si="0"/>
        <v>1537850.01</v>
      </c>
      <c r="AN106" s="8"/>
      <c r="AO106" s="8"/>
      <c r="AP106" s="8"/>
      <c r="AQ106" s="8"/>
      <c r="AR106" s="8"/>
      <c r="AS106" s="8"/>
      <c r="AT106" s="9"/>
      <c r="AU106" s="10"/>
      <c r="AV106" s="10"/>
      <c r="AW106" s="10"/>
      <c r="AX106" s="10"/>
      <c r="AY106" s="10"/>
      <c r="AZ106" s="10"/>
      <c r="BA106" s="10"/>
    </row>
    <row r="107" spans="1:53" ht="29.25" customHeight="1">
      <c r="A107" s="22" t="s">
        <v>165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4"/>
      <c r="W107" s="25" t="s">
        <v>166</v>
      </c>
      <c r="X107" s="25"/>
      <c r="Y107" s="25"/>
      <c r="Z107" s="25"/>
      <c r="AA107" s="25"/>
      <c r="AB107" s="25"/>
      <c r="AC107" s="25"/>
      <c r="AD107" s="25"/>
      <c r="AE107" s="7"/>
      <c r="AF107" s="8"/>
      <c r="AG107" s="8"/>
      <c r="AH107" s="8"/>
      <c r="AI107" s="8"/>
      <c r="AJ107" s="8"/>
      <c r="AK107" s="8"/>
      <c r="AL107" s="9"/>
      <c r="AM107" s="7">
        <f t="shared" si="0"/>
        <v>0</v>
      </c>
      <c r="AN107" s="8"/>
      <c r="AO107" s="8"/>
      <c r="AP107" s="8"/>
      <c r="AQ107" s="8"/>
      <c r="AR107" s="8"/>
      <c r="AS107" s="8"/>
      <c r="AT107" s="9"/>
      <c r="AU107" s="10"/>
      <c r="AV107" s="10"/>
      <c r="AW107" s="10"/>
      <c r="AX107" s="10"/>
      <c r="AY107" s="10"/>
      <c r="AZ107" s="10"/>
      <c r="BA107" s="10"/>
    </row>
    <row r="108" spans="1:53" ht="72" customHeight="1">
      <c r="A108" s="22" t="s">
        <v>163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4"/>
      <c r="W108" s="25" t="s">
        <v>164</v>
      </c>
      <c r="X108" s="25"/>
      <c r="Y108" s="25"/>
      <c r="Z108" s="25"/>
      <c r="AA108" s="25"/>
      <c r="AB108" s="25"/>
      <c r="AC108" s="25"/>
      <c r="AD108" s="25"/>
      <c r="AE108" s="7"/>
      <c r="AF108" s="8"/>
      <c r="AG108" s="8"/>
      <c r="AH108" s="8"/>
      <c r="AI108" s="8"/>
      <c r="AJ108" s="8"/>
      <c r="AK108" s="8"/>
      <c r="AL108" s="9"/>
      <c r="AM108" s="7">
        <f t="shared" si="0"/>
        <v>0</v>
      </c>
      <c r="AN108" s="8"/>
      <c r="AO108" s="8"/>
      <c r="AP108" s="8"/>
      <c r="AQ108" s="8"/>
      <c r="AR108" s="8"/>
      <c r="AS108" s="8"/>
      <c r="AT108" s="9"/>
      <c r="AU108" s="10"/>
      <c r="AV108" s="10"/>
      <c r="AW108" s="10"/>
      <c r="AX108" s="10"/>
      <c r="AY108" s="10"/>
      <c r="AZ108" s="10"/>
      <c r="BA108" s="10"/>
    </row>
    <row r="109" spans="1:53" ht="20.25" customHeight="1">
      <c r="A109" s="22" t="s">
        <v>167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4"/>
      <c r="W109" s="25" t="s">
        <v>168</v>
      </c>
      <c r="X109" s="25"/>
      <c r="Y109" s="25"/>
      <c r="Z109" s="25"/>
      <c r="AA109" s="25"/>
      <c r="AB109" s="25"/>
      <c r="AC109" s="25"/>
      <c r="AD109" s="25"/>
      <c r="AE109" s="7"/>
      <c r="AF109" s="8"/>
      <c r="AG109" s="8"/>
      <c r="AH109" s="8"/>
      <c r="AI109" s="8"/>
      <c r="AJ109" s="8"/>
      <c r="AK109" s="8"/>
      <c r="AL109" s="9"/>
      <c r="AM109" s="7">
        <f t="shared" si="0"/>
        <v>0</v>
      </c>
      <c r="AN109" s="8"/>
      <c r="AO109" s="8"/>
      <c r="AP109" s="8"/>
      <c r="AQ109" s="8"/>
      <c r="AR109" s="8"/>
      <c r="AS109" s="8"/>
      <c r="AT109" s="9"/>
      <c r="AU109" s="10"/>
      <c r="AV109" s="10"/>
      <c r="AW109" s="10"/>
      <c r="AX109" s="10"/>
      <c r="AY109" s="10"/>
      <c r="AZ109" s="10"/>
      <c r="BA109" s="10"/>
    </row>
    <row r="110" spans="1:53" ht="12.75">
      <c r="A110" s="22" t="s">
        <v>97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4"/>
      <c r="W110" s="25"/>
      <c r="X110" s="25"/>
      <c r="Y110" s="25"/>
      <c r="Z110" s="25"/>
      <c r="AA110" s="25"/>
      <c r="AB110" s="25"/>
      <c r="AC110" s="25"/>
      <c r="AD110" s="25"/>
      <c r="AE110" s="7"/>
      <c r="AF110" s="8"/>
      <c r="AG110" s="8"/>
      <c r="AH110" s="8"/>
      <c r="AI110" s="8"/>
      <c r="AJ110" s="8"/>
      <c r="AK110" s="8"/>
      <c r="AL110" s="9"/>
      <c r="AM110" s="7">
        <f t="shared" si="0"/>
        <v>0</v>
      </c>
      <c r="AN110" s="8"/>
      <c r="AO110" s="8"/>
      <c r="AP110" s="8"/>
      <c r="AQ110" s="8"/>
      <c r="AR110" s="8"/>
      <c r="AS110" s="8"/>
      <c r="AT110" s="9"/>
      <c r="AU110" s="10"/>
      <c r="AV110" s="10"/>
      <c r="AW110" s="10"/>
      <c r="AX110" s="10"/>
      <c r="AY110" s="10"/>
      <c r="AZ110" s="10"/>
      <c r="BA110" s="10"/>
    </row>
    <row r="111" spans="1:53" ht="28.5" customHeight="1">
      <c r="A111" s="22" t="s">
        <v>70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4"/>
      <c r="W111" s="25" t="s">
        <v>14</v>
      </c>
      <c r="X111" s="25"/>
      <c r="Y111" s="25"/>
      <c r="Z111" s="25"/>
      <c r="AA111" s="25"/>
      <c r="AB111" s="25"/>
      <c r="AC111" s="25"/>
      <c r="AD111" s="25"/>
      <c r="AE111" s="7"/>
      <c r="AF111" s="8"/>
      <c r="AG111" s="8"/>
      <c r="AH111" s="8"/>
      <c r="AI111" s="8"/>
      <c r="AJ111" s="8"/>
      <c r="AK111" s="8"/>
      <c r="AL111" s="9"/>
      <c r="AM111" s="7">
        <f t="shared" si="0"/>
        <v>0</v>
      </c>
      <c r="AN111" s="8"/>
      <c r="AO111" s="8"/>
      <c r="AP111" s="8"/>
      <c r="AQ111" s="8"/>
      <c r="AR111" s="8"/>
      <c r="AS111" s="8"/>
      <c r="AT111" s="9"/>
      <c r="AU111" s="10"/>
      <c r="AV111" s="10"/>
      <c r="AW111" s="10"/>
      <c r="AX111" s="10"/>
      <c r="AY111" s="10"/>
      <c r="AZ111" s="10"/>
      <c r="BA111" s="10"/>
    </row>
    <row r="112" spans="1:53" ht="12.75" customHeight="1">
      <c r="A112" s="32" t="s">
        <v>158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74">
        <v>900</v>
      </c>
      <c r="X112" s="75"/>
      <c r="Y112" s="75"/>
      <c r="Z112" s="75"/>
      <c r="AA112" s="75"/>
      <c r="AB112" s="75"/>
      <c r="AC112" s="75"/>
      <c r="AD112" s="76"/>
      <c r="AE112" s="61">
        <f>AE114+AE119+AE135+AE138+AE142+AE143</f>
        <v>1537850.01</v>
      </c>
      <c r="AF112" s="61"/>
      <c r="AG112" s="61"/>
      <c r="AH112" s="61"/>
      <c r="AI112" s="61"/>
      <c r="AJ112" s="61"/>
      <c r="AK112" s="61"/>
      <c r="AL112" s="61"/>
      <c r="AM112" s="7">
        <f t="shared" si="0"/>
        <v>1537850.01</v>
      </c>
      <c r="AN112" s="8"/>
      <c r="AO112" s="8"/>
      <c r="AP112" s="8"/>
      <c r="AQ112" s="8"/>
      <c r="AR112" s="8"/>
      <c r="AS112" s="8"/>
      <c r="AT112" s="9"/>
      <c r="AU112" s="77"/>
      <c r="AV112" s="78"/>
      <c r="AW112" s="78"/>
      <c r="AX112" s="78"/>
      <c r="AY112" s="78"/>
      <c r="AZ112" s="78"/>
      <c r="BA112" s="79"/>
    </row>
    <row r="113" spans="1:53" ht="12.75">
      <c r="A113" s="22" t="s">
        <v>15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4"/>
      <c r="W113" s="25"/>
      <c r="X113" s="25"/>
      <c r="Y113" s="25"/>
      <c r="Z113" s="25"/>
      <c r="AA113" s="25"/>
      <c r="AB113" s="25"/>
      <c r="AC113" s="25"/>
      <c r="AD113" s="25"/>
      <c r="AE113" s="10"/>
      <c r="AF113" s="10"/>
      <c r="AG113" s="10"/>
      <c r="AH113" s="10"/>
      <c r="AI113" s="10"/>
      <c r="AJ113" s="10"/>
      <c r="AK113" s="10"/>
      <c r="AL113" s="10"/>
      <c r="AM113" s="7">
        <f t="shared" si="0"/>
        <v>0</v>
      </c>
      <c r="AN113" s="8"/>
      <c r="AO113" s="8"/>
      <c r="AP113" s="8"/>
      <c r="AQ113" s="8"/>
      <c r="AR113" s="8"/>
      <c r="AS113" s="8"/>
      <c r="AT113" s="9"/>
      <c r="AU113" s="10"/>
      <c r="AV113" s="10"/>
      <c r="AW113" s="10"/>
      <c r="AX113" s="10"/>
      <c r="AY113" s="10"/>
      <c r="AZ113" s="10"/>
      <c r="BA113" s="10"/>
    </row>
    <row r="114" spans="1:53" ht="12.75">
      <c r="A114" s="22" t="s">
        <v>71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4"/>
      <c r="W114" s="27">
        <v>210</v>
      </c>
      <c r="X114" s="27"/>
      <c r="Y114" s="27"/>
      <c r="Z114" s="27"/>
      <c r="AA114" s="27"/>
      <c r="AB114" s="27"/>
      <c r="AC114" s="27"/>
      <c r="AD114" s="27"/>
      <c r="AE114" s="10">
        <f>AE116+AE117+AE118</f>
        <v>201456.01</v>
      </c>
      <c r="AF114" s="10"/>
      <c r="AG114" s="10"/>
      <c r="AH114" s="10"/>
      <c r="AI114" s="10"/>
      <c r="AJ114" s="10"/>
      <c r="AK114" s="10"/>
      <c r="AL114" s="10"/>
      <c r="AM114" s="7">
        <f t="shared" si="0"/>
        <v>201456.01</v>
      </c>
      <c r="AN114" s="8"/>
      <c r="AO114" s="8"/>
      <c r="AP114" s="8"/>
      <c r="AQ114" s="8"/>
      <c r="AR114" s="8"/>
      <c r="AS114" s="8"/>
      <c r="AT114" s="9"/>
      <c r="AU114" s="10"/>
      <c r="AV114" s="10"/>
      <c r="AW114" s="10"/>
      <c r="AX114" s="10"/>
      <c r="AY114" s="10"/>
      <c r="AZ114" s="10"/>
      <c r="BA114" s="10"/>
    </row>
    <row r="115" spans="1:53" ht="12.75">
      <c r="A115" s="22" t="s">
        <v>10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4"/>
      <c r="W115" s="25"/>
      <c r="X115" s="25"/>
      <c r="Y115" s="25"/>
      <c r="Z115" s="25"/>
      <c r="AA115" s="25"/>
      <c r="AB115" s="25"/>
      <c r="AC115" s="25"/>
      <c r="AD115" s="25"/>
      <c r="AE115" s="10"/>
      <c r="AF115" s="10"/>
      <c r="AG115" s="10"/>
      <c r="AH115" s="10"/>
      <c r="AI115" s="10"/>
      <c r="AJ115" s="10"/>
      <c r="AK115" s="10"/>
      <c r="AL115" s="10"/>
      <c r="AM115" s="7">
        <f t="shared" si="0"/>
        <v>0</v>
      </c>
      <c r="AN115" s="8"/>
      <c r="AO115" s="8"/>
      <c r="AP115" s="8"/>
      <c r="AQ115" s="8"/>
      <c r="AR115" s="8"/>
      <c r="AS115" s="8"/>
      <c r="AT115" s="9"/>
      <c r="AU115" s="10"/>
      <c r="AV115" s="10"/>
      <c r="AW115" s="10"/>
      <c r="AX115" s="10"/>
      <c r="AY115" s="10"/>
      <c r="AZ115" s="10"/>
      <c r="BA115" s="10"/>
    </row>
    <row r="116" spans="1:53" ht="12.75">
      <c r="A116" s="22" t="s">
        <v>72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4"/>
      <c r="W116" s="25">
        <v>211</v>
      </c>
      <c r="X116" s="25"/>
      <c r="Y116" s="25"/>
      <c r="Z116" s="25"/>
      <c r="AA116" s="25"/>
      <c r="AB116" s="25"/>
      <c r="AC116" s="25"/>
      <c r="AD116" s="25"/>
      <c r="AE116" s="73">
        <v>50880.19</v>
      </c>
      <c r="AF116" s="73"/>
      <c r="AG116" s="73"/>
      <c r="AH116" s="73"/>
      <c r="AI116" s="73"/>
      <c r="AJ116" s="73"/>
      <c r="AK116" s="73"/>
      <c r="AL116" s="73"/>
      <c r="AM116" s="7">
        <f t="shared" si="0"/>
        <v>50880.19</v>
      </c>
      <c r="AN116" s="8"/>
      <c r="AO116" s="8"/>
      <c r="AP116" s="8"/>
      <c r="AQ116" s="8"/>
      <c r="AR116" s="8"/>
      <c r="AS116" s="8"/>
      <c r="AT116" s="9"/>
      <c r="AU116" s="10"/>
      <c r="AV116" s="10"/>
      <c r="AW116" s="10"/>
      <c r="AX116" s="10"/>
      <c r="AY116" s="10"/>
      <c r="AZ116" s="10"/>
      <c r="BA116" s="10"/>
    </row>
    <row r="117" spans="1:53" ht="12.75">
      <c r="A117" s="22" t="s">
        <v>73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4"/>
      <c r="W117" s="25">
        <v>212</v>
      </c>
      <c r="X117" s="25"/>
      <c r="Y117" s="25"/>
      <c r="Z117" s="25"/>
      <c r="AA117" s="25"/>
      <c r="AB117" s="25"/>
      <c r="AC117" s="25"/>
      <c r="AD117" s="25"/>
      <c r="AE117" s="72">
        <v>107932.58</v>
      </c>
      <c r="AF117" s="72"/>
      <c r="AG117" s="72"/>
      <c r="AH117" s="72"/>
      <c r="AI117" s="72"/>
      <c r="AJ117" s="72"/>
      <c r="AK117" s="72"/>
      <c r="AL117" s="72"/>
      <c r="AM117" s="7">
        <f t="shared" si="0"/>
        <v>107932.58</v>
      </c>
      <c r="AN117" s="8"/>
      <c r="AO117" s="8"/>
      <c r="AP117" s="8"/>
      <c r="AQ117" s="8"/>
      <c r="AR117" s="8"/>
      <c r="AS117" s="8"/>
      <c r="AT117" s="9"/>
      <c r="AU117" s="10"/>
      <c r="AV117" s="10"/>
      <c r="AW117" s="10"/>
      <c r="AX117" s="10"/>
      <c r="AY117" s="10"/>
      <c r="AZ117" s="10"/>
      <c r="BA117" s="10"/>
    </row>
    <row r="118" spans="1:53" ht="15" customHeight="1">
      <c r="A118" s="22" t="s">
        <v>74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4"/>
      <c r="W118" s="25">
        <v>213</v>
      </c>
      <c r="X118" s="25"/>
      <c r="Y118" s="25"/>
      <c r="Z118" s="25"/>
      <c r="AA118" s="25"/>
      <c r="AB118" s="25"/>
      <c r="AC118" s="25"/>
      <c r="AD118" s="25"/>
      <c r="AE118" s="72">
        <v>42643.24</v>
      </c>
      <c r="AF118" s="72"/>
      <c r="AG118" s="72"/>
      <c r="AH118" s="72"/>
      <c r="AI118" s="72"/>
      <c r="AJ118" s="72"/>
      <c r="AK118" s="72"/>
      <c r="AL118" s="72"/>
      <c r="AM118" s="7">
        <f t="shared" si="0"/>
        <v>42643.24</v>
      </c>
      <c r="AN118" s="8"/>
      <c r="AO118" s="8"/>
      <c r="AP118" s="8"/>
      <c r="AQ118" s="8"/>
      <c r="AR118" s="8"/>
      <c r="AS118" s="8"/>
      <c r="AT118" s="9"/>
      <c r="AU118" s="10"/>
      <c r="AV118" s="10"/>
      <c r="AW118" s="10"/>
      <c r="AX118" s="10"/>
      <c r="AY118" s="10"/>
      <c r="AZ118" s="10"/>
      <c r="BA118" s="10"/>
    </row>
    <row r="119" spans="1:53" ht="12.75">
      <c r="A119" s="22" t="s">
        <v>92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4"/>
      <c r="W119" s="27">
        <v>220</v>
      </c>
      <c r="X119" s="27"/>
      <c r="Y119" s="27"/>
      <c r="Z119" s="27"/>
      <c r="AA119" s="27"/>
      <c r="AB119" s="27"/>
      <c r="AC119" s="27"/>
      <c r="AD119" s="27"/>
      <c r="AE119" s="10">
        <f>AE121+AE122+AE123+AE128+AE129+AE134</f>
        <v>1336394</v>
      </c>
      <c r="AF119" s="10"/>
      <c r="AG119" s="10"/>
      <c r="AH119" s="10"/>
      <c r="AI119" s="10"/>
      <c r="AJ119" s="10"/>
      <c r="AK119" s="10"/>
      <c r="AL119" s="10"/>
      <c r="AM119" s="7">
        <f t="shared" si="0"/>
        <v>1336394</v>
      </c>
      <c r="AN119" s="8"/>
      <c r="AO119" s="8"/>
      <c r="AP119" s="8"/>
      <c r="AQ119" s="8"/>
      <c r="AR119" s="8"/>
      <c r="AS119" s="8"/>
      <c r="AT119" s="9"/>
      <c r="AU119" s="10"/>
      <c r="AV119" s="10"/>
      <c r="AW119" s="10"/>
      <c r="AX119" s="10"/>
      <c r="AY119" s="10"/>
      <c r="AZ119" s="10"/>
      <c r="BA119" s="10"/>
    </row>
    <row r="120" spans="1:53" ht="12.75">
      <c r="A120" s="22" t="s">
        <v>10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4"/>
      <c r="W120" s="25"/>
      <c r="X120" s="25"/>
      <c r="Y120" s="25"/>
      <c r="Z120" s="25"/>
      <c r="AA120" s="25"/>
      <c r="AB120" s="25"/>
      <c r="AC120" s="25"/>
      <c r="AD120" s="25"/>
      <c r="AE120" s="10"/>
      <c r="AF120" s="10"/>
      <c r="AG120" s="10"/>
      <c r="AH120" s="10"/>
      <c r="AI120" s="10"/>
      <c r="AJ120" s="10"/>
      <c r="AK120" s="10"/>
      <c r="AL120" s="10"/>
      <c r="AM120" s="7">
        <f t="shared" si="0"/>
        <v>0</v>
      </c>
      <c r="AN120" s="8"/>
      <c r="AO120" s="8"/>
      <c r="AP120" s="8"/>
      <c r="AQ120" s="8"/>
      <c r="AR120" s="8"/>
      <c r="AS120" s="8"/>
      <c r="AT120" s="9"/>
      <c r="AU120" s="10"/>
      <c r="AV120" s="10"/>
      <c r="AW120" s="10"/>
      <c r="AX120" s="10"/>
      <c r="AY120" s="10"/>
      <c r="AZ120" s="10"/>
      <c r="BA120" s="10"/>
    </row>
    <row r="121" spans="1:53" ht="12.75">
      <c r="A121" s="22" t="s">
        <v>75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4"/>
      <c r="W121" s="25">
        <v>221</v>
      </c>
      <c r="X121" s="25"/>
      <c r="Y121" s="25"/>
      <c r="Z121" s="25"/>
      <c r="AA121" s="25"/>
      <c r="AB121" s="25"/>
      <c r="AC121" s="25"/>
      <c r="AD121" s="25"/>
      <c r="AE121" s="10"/>
      <c r="AF121" s="10"/>
      <c r="AG121" s="10"/>
      <c r="AH121" s="10"/>
      <c r="AI121" s="10"/>
      <c r="AJ121" s="10"/>
      <c r="AK121" s="10"/>
      <c r="AL121" s="10"/>
      <c r="AM121" s="7">
        <f t="shared" si="0"/>
        <v>0</v>
      </c>
      <c r="AN121" s="8"/>
      <c r="AO121" s="8"/>
      <c r="AP121" s="8"/>
      <c r="AQ121" s="8"/>
      <c r="AR121" s="8"/>
      <c r="AS121" s="8"/>
      <c r="AT121" s="9"/>
      <c r="AU121" s="10"/>
      <c r="AV121" s="10"/>
      <c r="AW121" s="10"/>
      <c r="AX121" s="10"/>
      <c r="AY121" s="10"/>
      <c r="AZ121" s="10"/>
      <c r="BA121" s="10"/>
    </row>
    <row r="122" spans="1:53" ht="12.75">
      <c r="A122" s="22" t="s">
        <v>76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4"/>
      <c r="W122" s="25">
        <v>222</v>
      </c>
      <c r="X122" s="25"/>
      <c r="Y122" s="25"/>
      <c r="Z122" s="25"/>
      <c r="AA122" s="25"/>
      <c r="AB122" s="25"/>
      <c r="AC122" s="25"/>
      <c r="AD122" s="25"/>
      <c r="AE122" s="10"/>
      <c r="AF122" s="10"/>
      <c r="AG122" s="10"/>
      <c r="AH122" s="10"/>
      <c r="AI122" s="10"/>
      <c r="AJ122" s="10"/>
      <c r="AK122" s="10"/>
      <c r="AL122" s="10"/>
      <c r="AM122" s="7"/>
      <c r="AN122" s="8"/>
      <c r="AO122" s="8"/>
      <c r="AP122" s="8"/>
      <c r="AQ122" s="8"/>
      <c r="AR122" s="8"/>
      <c r="AS122" s="8"/>
      <c r="AT122" s="9"/>
      <c r="AU122" s="10"/>
      <c r="AV122" s="10"/>
      <c r="AW122" s="10"/>
      <c r="AX122" s="10"/>
      <c r="AY122" s="10"/>
      <c r="AZ122" s="10"/>
      <c r="BA122" s="10"/>
    </row>
    <row r="123" spans="1:53" ht="12.75">
      <c r="A123" s="22" t="s">
        <v>77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4"/>
      <c r="W123" s="25">
        <v>223</v>
      </c>
      <c r="X123" s="25"/>
      <c r="Y123" s="25"/>
      <c r="Z123" s="25"/>
      <c r="AA123" s="25"/>
      <c r="AB123" s="25"/>
      <c r="AC123" s="25"/>
      <c r="AD123" s="25"/>
      <c r="AE123" s="10">
        <f>AE125+AE126+AE127</f>
        <v>0</v>
      </c>
      <c r="AF123" s="10"/>
      <c r="AG123" s="10"/>
      <c r="AH123" s="10"/>
      <c r="AI123" s="10"/>
      <c r="AJ123" s="10"/>
      <c r="AK123" s="10"/>
      <c r="AL123" s="10"/>
      <c r="AM123" s="7">
        <f t="shared" si="0"/>
        <v>0</v>
      </c>
      <c r="AN123" s="8"/>
      <c r="AO123" s="8"/>
      <c r="AP123" s="8"/>
      <c r="AQ123" s="8"/>
      <c r="AR123" s="8"/>
      <c r="AS123" s="8"/>
      <c r="AT123" s="9"/>
      <c r="AU123" s="10"/>
      <c r="AV123" s="10"/>
      <c r="AW123" s="10"/>
      <c r="AX123" s="10"/>
      <c r="AY123" s="10"/>
      <c r="AZ123" s="10"/>
      <c r="BA123" s="10"/>
    </row>
    <row r="124" spans="1:53" ht="12.75">
      <c r="A124" s="22" t="s">
        <v>10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4"/>
      <c r="W124" s="25"/>
      <c r="X124" s="25"/>
      <c r="Y124" s="25"/>
      <c r="Z124" s="25"/>
      <c r="AA124" s="25"/>
      <c r="AB124" s="25"/>
      <c r="AC124" s="25"/>
      <c r="AD124" s="25"/>
      <c r="AE124" s="10"/>
      <c r="AF124" s="10"/>
      <c r="AG124" s="10"/>
      <c r="AH124" s="10"/>
      <c r="AI124" s="10"/>
      <c r="AJ124" s="10"/>
      <c r="AK124" s="10"/>
      <c r="AL124" s="10"/>
      <c r="AM124" s="7">
        <f t="shared" si="0"/>
        <v>0</v>
      </c>
      <c r="AN124" s="8"/>
      <c r="AO124" s="8"/>
      <c r="AP124" s="8"/>
      <c r="AQ124" s="8"/>
      <c r="AR124" s="8"/>
      <c r="AS124" s="8"/>
      <c r="AT124" s="9"/>
      <c r="AU124" s="10"/>
      <c r="AV124" s="10"/>
      <c r="AW124" s="10"/>
      <c r="AX124" s="10"/>
      <c r="AY124" s="10"/>
      <c r="AZ124" s="10"/>
      <c r="BA124" s="10"/>
    </row>
    <row r="125" spans="1:53" ht="12.75">
      <c r="A125" s="22" t="s">
        <v>107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4"/>
      <c r="W125" s="25" t="s">
        <v>104</v>
      </c>
      <c r="X125" s="25"/>
      <c r="Y125" s="25"/>
      <c r="Z125" s="25"/>
      <c r="AA125" s="25"/>
      <c r="AB125" s="25"/>
      <c r="AC125" s="25"/>
      <c r="AD125" s="25"/>
      <c r="AE125" s="10"/>
      <c r="AF125" s="10"/>
      <c r="AG125" s="10"/>
      <c r="AH125" s="10"/>
      <c r="AI125" s="10"/>
      <c r="AJ125" s="10"/>
      <c r="AK125" s="10"/>
      <c r="AL125" s="10"/>
      <c r="AM125" s="7">
        <f t="shared" si="0"/>
        <v>0</v>
      </c>
      <c r="AN125" s="8"/>
      <c r="AO125" s="8"/>
      <c r="AP125" s="8"/>
      <c r="AQ125" s="8"/>
      <c r="AR125" s="8"/>
      <c r="AS125" s="8"/>
      <c r="AT125" s="9"/>
      <c r="AU125" s="10"/>
      <c r="AV125" s="10"/>
      <c r="AW125" s="10"/>
      <c r="AX125" s="10"/>
      <c r="AY125" s="10"/>
      <c r="AZ125" s="10"/>
      <c r="BA125" s="10"/>
    </row>
    <row r="126" spans="1:53" ht="12.75">
      <c r="A126" s="22" t="s">
        <v>108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4"/>
      <c r="W126" s="25" t="s">
        <v>105</v>
      </c>
      <c r="X126" s="25"/>
      <c r="Y126" s="25"/>
      <c r="Z126" s="25"/>
      <c r="AA126" s="25"/>
      <c r="AB126" s="25"/>
      <c r="AC126" s="25"/>
      <c r="AD126" s="25"/>
      <c r="AE126" s="10"/>
      <c r="AF126" s="10"/>
      <c r="AG126" s="10"/>
      <c r="AH126" s="10"/>
      <c r="AI126" s="10"/>
      <c r="AJ126" s="10"/>
      <c r="AK126" s="10"/>
      <c r="AL126" s="10"/>
      <c r="AM126" s="7">
        <f t="shared" si="0"/>
        <v>0</v>
      </c>
      <c r="AN126" s="8"/>
      <c r="AO126" s="8"/>
      <c r="AP126" s="8"/>
      <c r="AQ126" s="8"/>
      <c r="AR126" s="8"/>
      <c r="AS126" s="8"/>
      <c r="AT126" s="9"/>
      <c r="AU126" s="10"/>
      <c r="AV126" s="10"/>
      <c r="AW126" s="10"/>
      <c r="AX126" s="10"/>
      <c r="AY126" s="10"/>
      <c r="AZ126" s="10"/>
      <c r="BA126" s="10"/>
    </row>
    <row r="127" spans="1:53" ht="12.75">
      <c r="A127" s="22" t="s">
        <v>109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4"/>
      <c r="W127" s="25" t="s">
        <v>106</v>
      </c>
      <c r="X127" s="25"/>
      <c r="Y127" s="25"/>
      <c r="Z127" s="25"/>
      <c r="AA127" s="25"/>
      <c r="AB127" s="25"/>
      <c r="AC127" s="25"/>
      <c r="AD127" s="25"/>
      <c r="AE127" s="10"/>
      <c r="AF127" s="10"/>
      <c r="AG127" s="10"/>
      <c r="AH127" s="10"/>
      <c r="AI127" s="10"/>
      <c r="AJ127" s="10"/>
      <c r="AK127" s="10"/>
      <c r="AL127" s="10"/>
      <c r="AM127" s="7">
        <f t="shared" si="0"/>
        <v>0</v>
      </c>
      <c r="AN127" s="8"/>
      <c r="AO127" s="8"/>
      <c r="AP127" s="8"/>
      <c r="AQ127" s="8"/>
      <c r="AR127" s="8"/>
      <c r="AS127" s="8"/>
      <c r="AT127" s="9"/>
      <c r="AU127" s="10"/>
      <c r="AV127" s="10"/>
      <c r="AW127" s="10"/>
      <c r="AX127" s="10"/>
      <c r="AY127" s="10"/>
      <c r="AZ127" s="10"/>
      <c r="BA127" s="10"/>
    </row>
    <row r="128" spans="1:53" ht="12.75">
      <c r="A128" s="22" t="s">
        <v>78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4"/>
      <c r="W128" s="25">
        <v>224</v>
      </c>
      <c r="X128" s="25"/>
      <c r="Y128" s="25"/>
      <c r="Z128" s="25"/>
      <c r="AA128" s="25"/>
      <c r="AB128" s="25"/>
      <c r="AC128" s="25"/>
      <c r="AD128" s="25"/>
      <c r="AE128" s="10"/>
      <c r="AF128" s="10"/>
      <c r="AG128" s="10"/>
      <c r="AH128" s="10"/>
      <c r="AI128" s="10"/>
      <c r="AJ128" s="10"/>
      <c r="AK128" s="10"/>
      <c r="AL128" s="10"/>
      <c r="AM128" s="7">
        <f t="shared" si="0"/>
        <v>0</v>
      </c>
      <c r="AN128" s="8"/>
      <c r="AO128" s="8"/>
      <c r="AP128" s="8"/>
      <c r="AQ128" s="8"/>
      <c r="AR128" s="8"/>
      <c r="AS128" s="8"/>
      <c r="AT128" s="9"/>
      <c r="AU128" s="10"/>
      <c r="AV128" s="10"/>
      <c r="AW128" s="10"/>
      <c r="AX128" s="10"/>
      <c r="AY128" s="10"/>
      <c r="AZ128" s="10"/>
      <c r="BA128" s="10"/>
    </row>
    <row r="129" spans="1:53" ht="12.75">
      <c r="A129" s="22" t="s">
        <v>128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4"/>
      <c r="W129" s="25">
        <v>225</v>
      </c>
      <c r="X129" s="25"/>
      <c r="Y129" s="25"/>
      <c r="Z129" s="25"/>
      <c r="AA129" s="25"/>
      <c r="AB129" s="25"/>
      <c r="AC129" s="25"/>
      <c r="AD129" s="25"/>
      <c r="AE129" s="10"/>
      <c r="AF129" s="10"/>
      <c r="AG129" s="10"/>
      <c r="AH129" s="10"/>
      <c r="AI129" s="10"/>
      <c r="AJ129" s="10"/>
      <c r="AK129" s="10"/>
      <c r="AL129" s="10"/>
      <c r="AM129" s="7">
        <f t="shared" si="0"/>
        <v>0</v>
      </c>
      <c r="AN129" s="8"/>
      <c r="AO129" s="8"/>
      <c r="AP129" s="8"/>
      <c r="AQ129" s="8"/>
      <c r="AR129" s="8"/>
      <c r="AS129" s="8"/>
      <c r="AT129" s="9"/>
      <c r="AU129" s="10"/>
      <c r="AV129" s="10"/>
      <c r="AW129" s="10"/>
      <c r="AX129" s="10"/>
      <c r="AY129" s="10"/>
      <c r="AZ129" s="10"/>
      <c r="BA129" s="10"/>
    </row>
    <row r="130" spans="1:53" ht="12.75">
      <c r="A130" s="22" t="s">
        <v>15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4"/>
      <c r="W130" s="25"/>
      <c r="X130" s="25"/>
      <c r="Y130" s="25"/>
      <c r="Z130" s="25"/>
      <c r="AA130" s="25"/>
      <c r="AB130" s="25"/>
      <c r="AC130" s="25"/>
      <c r="AD130" s="25"/>
      <c r="AE130" s="10"/>
      <c r="AF130" s="10"/>
      <c r="AG130" s="10"/>
      <c r="AH130" s="10"/>
      <c r="AI130" s="10"/>
      <c r="AJ130" s="10"/>
      <c r="AK130" s="10"/>
      <c r="AL130" s="10"/>
      <c r="AM130" s="7">
        <f t="shared" si="0"/>
        <v>0</v>
      </c>
      <c r="AN130" s="8"/>
      <c r="AO130" s="8"/>
      <c r="AP130" s="8"/>
      <c r="AQ130" s="8"/>
      <c r="AR130" s="8"/>
      <c r="AS130" s="8"/>
      <c r="AT130" s="9"/>
      <c r="AU130" s="10"/>
      <c r="AV130" s="10"/>
      <c r="AW130" s="10"/>
      <c r="AX130" s="10"/>
      <c r="AY130" s="10"/>
      <c r="AZ130" s="10"/>
      <c r="BA130" s="10"/>
    </row>
    <row r="131" spans="1:53" ht="12.75">
      <c r="A131" s="22" t="s">
        <v>110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4"/>
      <c r="W131" s="25" t="s">
        <v>113</v>
      </c>
      <c r="X131" s="25"/>
      <c r="Y131" s="25"/>
      <c r="Z131" s="25"/>
      <c r="AA131" s="25"/>
      <c r="AB131" s="25"/>
      <c r="AC131" s="25"/>
      <c r="AD131" s="25"/>
      <c r="AE131" s="10"/>
      <c r="AF131" s="10"/>
      <c r="AG131" s="10"/>
      <c r="AH131" s="10"/>
      <c r="AI131" s="10"/>
      <c r="AJ131" s="10"/>
      <c r="AK131" s="10"/>
      <c r="AL131" s="10"/>
      <c r="AM131" s="7">
        <f t="shared" si="0"/>
        <v>0</v>
      </c>
      <c r="AN131" s="8"/>
      <c r="AO131" s="8"/>
      <c r="AP131" s="8"/>
      <c r="AQ131" s="8"/>
      <c r="AR131" s="8"/>
      <c r="AS131" s="8"/>
      <c r="AT131" s="9"/>
      <c r="AU131" s="10"/>
      <c r="AV131" s="10"/>
      <c r="AW131" s="10"/>
      <c r="AX131" s="10"/>
      <c r="AY131" s="10"/>
      <c r="AZ131" s="10"/>
      <c r="BA131" s="10"/>
    </row>
    <row r="132" spans="1:53" ht="12.75">
      <c r="A132" s="22" t="s">
        <v>111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4"/>
      <c r="W132" s="25" t="s">
        <v>114</v>
      </c>
      <c r="X132" s="25"/>
      <c r="Y132" s="25"/>
      <c r="Z132" s="25"/>
      <c r="AA132" s="25"/>
      <c r="AB132" s="25"/>
      <c r="AC132" s="25"/>
      <c r="AD132" s="25"/>
      <c r="AE132" s="10"/>
      <c r="AF132" s="10"/>
      <c r="AG132" s="10"/>
      <c r="AH132" s="10"/>
      <c r="AI132" s="10"/>
      <c r="AJ132" s="10"/>
      <c r="AK132" s="10"/>
      <c r="AL132" s="10"/>
      <c r="AM132" s="7">
        <f t="shared" si="0"/>
        <v>0</v>
      </c>
      <c r="AN132" s="8"/>
      <c r="AO132" s="8"/>
      <c r="AP132" s="8"/>
      <c r="AQ132" s="8"/>
      <c r="AR132" s="8"/>
      <c r="AS132" s="8"/>
      <c r="AT132" s="9"/>
      <c r="AU132" s="10"/>
      <c r="AV132" s="10"/>
      <c r="AW132" s="10"/>
      <c r="AX132" s="10"/>
      <c r="AY132" s="10"/>
      <c r="AZ132" s="10"/>
      <c r="BA132" s="10"/>
    </row>
    <row r="133" spans="1:53" ht="12.75">
      <c r="A133" s="22" t="s">
        <v>112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4"/>
      <c r="W133" s="25" t="s">
        <v>115</v>
      </c>
      <c r="X133" s="25"/>
      <c r="Y133" s="25"/>
      <c r="Z133" s="25"/>
      <c r="AA133" s="25"/>
      <c r="AB133" s="25"/>
      <c r="AC133" s="25"/>
      <c r="AD133" s="25"/>
      <c r="AE133" s="10"/>
      <c r="AF133" s="10"/>
      <c r="AG133" s="10"/>
      <c r="AH133" s="10"/>
      <c r="AI133" s="10"/>
      <c r="AJ133" s="10"/>
      <c r="AK133" s="10"/>
      <c r="AL133" s="10"/>
      <c r="AM133" s="7">
        <f t="shared" si="0"/>
        <v>0</v>
      </c>
      <c r="AN133" s="8"/>
      <c r="AO133" s="8"/>
      <c r="AP133" s="8"/>
      <c r="AQ133" s="8"/>
      <c r="AR133" s="8"/>
      <c r="AS133" s="8"/>
      <c r="AT133" s="9"/>
      <c r="AU133" s="10"/>
      <c r="AV133" s="10"/>
      <c r="AW133" s="10"/>
      <c r="AX133" s="10"/>
      <c r="AY133" s="10"/>
      <c r="AZ133" s="10"/>
      <c r="BA133" s="10"/>
    </row>
    <row r="134" spans="1:53" ht="12.75">
      <c r="A134" s="22" t="s">
        <v>79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4"/>
      <c r="W134" s="25">
        <v>226</v>
      </c>
      <c r="X134" s="25"/>
      <c r="Y134" s="25"/>
      <c r="Z134" s="25"/>
      <c r="AA134" s="25"/>
      <c r="AB134" s="25"/>
      <c r="AC134" s="25"/>
      <c r="AD134" s="25"/>
      <c r="AE134" s="10">
        <v>1336394</v>
      </c>
      <c r="AF134" s="10"/>
      <c r="AG134" s="10"/>
      <c r="AH134" s="10"/>
      <c r="AI134" s="10"/>
      <c r="AJ134" s="10"/>
      <c r="AK134" s="10"/>
      <c r="AL134" s="10"/>
      <c r="AM134" s="7">
        <f t="shared" si="0"/>
        <v>1336394</v>
      </c>
      <c r="AN134" s="8"/>
      <c r="AO134" s="8"/>
      <c r="AP134" s="8"/>
      <c r="AQ134" s="8"/>
      <c r="AR134" s="8"/>
      <c r="AS134" s="8"/>
      <c r="AT134" s="9"/>
      <c r="AU134" s="10"/>
      <c r="AV134" s="10"/>
      <c r="AW134" s="10"/>
      <c r="AX134" s="10"/>
      <c r="AY134" s="10"/>
      <c r="AZ134" s="10"/>
      <c r="BA134" s="10"/>
    </row>
    <row r="135" spans="1:53" ht="12.75">
      <c r="A135" s="22" t="s">
        <v>89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4"/>
      <c r="W135" s="27">
        <v>240</v>
      </c>
      <c r="X135" s="27"/>
      <c r="Y135" s="27"/>
      <c r="Z135" s="27"/>
      <c r="AA135" s="27"/>
      <c r="AB135" s="27"/>
      <c r="AC135" s="27"/>
      <c r="AD135" s="27"/>
      <c r="AE135" s="10"/>
      <c r="AF135" s="10"/>
      <c r="AG135" s="10"/>
      <c r="AH135" s="10"/>
      <c r="AI135" s="10"/>
      <c r="AJ135" s="10"/>
      <c r="AK135" s="10"/>
      <c r="AL135" s="10"/>
      <c r="AM135" s="7">
        <f t="shared" si="0"/>
        <v>0</v>
      </c>
      <c r="AN135" s="8"/>
      <c r="AO135" s="8"/>
      <c r="AP135" s="8"/>
      <c r="AQ135" s="8"/>
      <c r="AR135" s="8"/>
      <c r="AS135" s="8"/>
      <c r="AT135" s="9"/>
      <c r="AU135" s="10"/>
      <c r="AV135" s="10"/>
      <c r="AW135" s="10"/>
      <c r="AX135" s="10"/>
      <c r="AY135" s="10"/>
      <c r="AZ135" s="10"/>
      <c r="BA135" s="10"/>
    </row>
    <row r="136" spans="1:53" ht="12.75">
      <c r="A136" s="22" t="s">
        <v>10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4"/>
      <c r="W136" s="25"/>
      <c r="X136" s="25"/>
      <c r="Y136" s="25"/>
      <c r="Z136" s="25"/>
      <c r="AA136" s="25"/>
      <c r="AB136" s="25"/>
      <c r="AC136" s="25"/>
      <c r="AD136" s="25"/>
      <c r="AE136" s="10"/>
      <c r="AF136" s="10"/>
      <c r="AG136" s="10"/>
      <c r="AH136" s="10"/>
      <c r="AI136" s="10"/>
      <c r="AJ136" s="10"/>
      <c r="AK136" s="10"/>
      <c r="AL136" s="10"/>
      <c r="AM136" s="7">
        <f t="shared" si="0"/>
        <v>0</v>
      </c>
      <c r="AN136" s="8"/>
      <c r="AO136" s="8"/>
      <c r="AP136" s="8"/>
      <c r="AQ136" s="8"/>
      <c r="AR136" s="8"/>
      <c r="AS136" s="8"/>
      <c r="AT136" s="9"/>
      <c r="AU136" s="10"/>
      <c r="AV136" s="10"/>
      <c r="AW136" s="10"/>
      <c r="AX136" s="10"/>
      <c r="AY136" s="10"/>
      <c r="AZ136" s="10"/>
      <c r="BA136" s="10"/>
    </row>
    <row r="137" spans="1:53" ht="12.75">
      <c r="A137" s="22" t="s">
        <v>80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4"/>
      <c r="W137" s="25">
        <v>241</v>
      </c>
      <c r="X137" s="25"/>
      <c r="Y137" s="25"/>
      <c r="Z137" s="25"/>
      <c r="AA137" s="25"/>
      <c r="AB137" s="25"/>
      <c r="AC137" s="25"/>
      <c r="AD137" s="25"/>
      <c r="AE137" s="10"/>
      <c r="AF137" s="10"/>
      <c r="AG137" s="10"/>
      <c r="AH137" s="10"/>
      <c r="AI137" s="10"/>
      <c r="AJ137" s="10"/>
      <c r="AK137" s="10"/>
      <c r="AL137" s="10"/>
      <c r="AM137" s="7">
        <f t="shared" si="0"/>
        <v>0</v>
      </c>
      <c r="AN137" s="8"/>
      <c r="AO137" s="8"/>
      <c r="AP137" s="8"/>
      <c r="AQ137" s="8"/>
      <c r="AR137" s="8"/>
      <c r="AS137" s="8"/>
      <c r="AT137" s="9"/>
      <c r="AU137" s="10"/>
      <c r="AV137" s="10"/>
      <c r="AW137" s="10"/>
      <c r="AX137" s="10"/>
      <c r="AY137" s="10"/>
      <c r="AZ137" s="10"/>
      <c r="BA137" s="10"/>
    </row>
    <row r="138" spans="1:53" ht="12.75">
      <c r="A138" s="22" t="s">
        <v>90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4"/>
      <c r="W138" s="27">
        <v>260</v>
      </c>
      <c r="X138" s="27"/>
      <c r="Y138" s="27"/>
      <c r="Z138" s="27"/>
      <c r="AA138" s="27"/>
      <c r="AB138" s="27"/>
      <c r="AC138" s="27"/>
      <c r="AD138" s="27"/>
      <c r="AE138" s="10"/>
      <c r="AF138" s="10"/>
      <c r="AG138" s="10"/>
      <c r="AH138" s="10"/>
      <c r="AI138" s="10"/>
      <c r="AJ138" s="10"/>
      <c r="AK138" s="10"/>
      <c r="AL138" s="10"/>
      <c r="AM138" s="7">
        <f t="shared" si="0"/>
        <v>0</v>
      </c>
      <c r="AN138" s="8"/>
      <c r="AO138" s="8"/>
      <c r="AP138" s="8"/>
      <c r="AQ138" s="8"/>
      <c r="AR138" s="8"/>
      <c r="AS138" s="8"/>
      <c r="AT138" s="9"/>
      <c r="AU138" s="10"/>
      <c r="AV138" s="10"/>
      <c r="AW138" s="10"/>
      <c r="AX138" s="10"/>
      <c r="AY138" s="10"/>
      <c r="AZ138" s="10"/>
      <c r="BA138" s="10"/>
    </row>
    <row r="139" spans="1:53" ht="12.75">
      <c r="A139" s="22" t="s">
        <v>10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4"/>
      <c r="W139" s="25"/>
      <c r="X139" s="25"/>
      <c r="Y139" s="25"/>
      <c r="Z139" s="25"/>
      <c r="AA139" s="25"/>
      <c r="AB139" s="25"/>
      <c r="AC139" s="25"/>
      <c r="AD139" s="25"/>
      <c r="AE139" s="10"/>
      <c r="AF139" s="10"/>
      <c r="AG139" s="10"/>
      <c r="AH139" s="10"/>
      <c r="AI139" s="10"/>
      <c r="AJ139" s="10"/>
      <c r="AK139" s="10"/>
      <c r="AL139" s="10"/>
      <c r="AM139" s="7">
        <f t="shared" si="0"/>
        <v>0</v>
      </c>
      <c r="AN139" s="8"/>
      <c r="AO139" s="8"/>
      <c r="AP139" s="8"/>
      <c r="AQ139" s="8"/>
      <c r="AR139" s="8"/>
      <c r="AS139" s="8"/>
      <c r="AT139" s="9"/>
      <c r="AU139" s="10"/>
      <c r="AV139" s="10"/>
      <c r="AW139" s="10"/>
      <c r="AX139" s="10"/>
      <c r="AY139" s="10"/>
      <c r="AZ139" s="10"/>
      <c r="BA139" s="10"/>
    </row>
    <row r="140" spans="1:53" ht="12.75">
      <c r="A140" s="22" t="s">
        <v>81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4"/>
      <c r="W140" s="25">
        <v>262</v>
      </c>
      <c r="X140" s="25"/>
      <c r="Y140" s="25"/>
      <c r="Z140" s="25"/>
      <c r="AA140" s="25"/>
      <c r="AB140" s="25"/>
      <c r="AC140" s="25"/>
      <c r="AD140" s="25"/>
      <c r="AE140" s="10"/>
      <c r="AF140" s="10"/>
      <c r="AG140" s="10"/>
      <c r="AH140" s="10"/>
      <c r="AI140" s="10"/>
      <c r="AJ140" s="10"/>
      <c r="AK140" s="10"/>
      <c r="AL140" s="10"/>
      <c r="AM140" s="7">
        <f t="shared" si="0"/>
        <v>0</v>
      </c>
      <c r="AN140" s="8"/>
      <c r="AO140" s="8"/>
      <c r="AP140" s="8"/>
      <c r="AQ140" s="8"/>
      <c r="AR140" s="8"/>
      <c r="AS140" s="8"/>
      <c r="AT140" s="9"/>
      <c r="AU140" s="10"/>
      <c r="AV140" s="10"/>
      <c r="AW140" s="10"/>
      <c r="AX140" s="10"/>
      <c r="AY140" s="10"/>
      <c r="AZ140" s="10"/>
      <c r="BA140" s="10"/>
    </row>
    <row r="141" spans="1:53" ht="12.75">
      <c r="A141" s="22" t="s">
        <v>82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4"/>
      <c r="W141" s="25">
        <v>263</v>
      </c>
      <c r="X141" s="25"/>
      <c r="Y141" s="25"/>
      <c r="Z141" s="25"/>
      <c r="AA141" s="25"/>
      <c r="AB141" s="25"/>
      <c r="AC141" s="25"/>
      <c r="AD141" s="25"/>
      <c r="AE141" s="10"/>
      <c r="AF141" s="10"/>
      <c r="AG141" s="10"/>
      <c r="AH141" s="10"/>
      <c r="AI141" s="10"/>
      <c r="AJ141" s="10"/>
      <c r="AK141" s="10"/>
      <c r="AL141" s="10"/>
      <c r="AM141" s="7">
        <f t="shared" si="0"/>
        <v>0</v>
      </c>
      <c r="AN141" s="8"/>
      <c r="AO141" s="8"/>
      <c r="AP141" s="8"/>
      <c r="AQ141" s="8"/>
      <c r="AR141" s="8"/>
      <c r="AS141" s="8"/>
      <c r="AT141" s="9"/>
      <c r="AU141" s="10"/>
      <c r="AV141" s="10"/>
      <c r="AW141" s="10"/>
      <c r="AX141" s="10"/>
      <c r="AY141" s="10"/>
      <c r="AZ141" s="10"/>
      <c r="BA141" s="10"/>
    </row>
    <row r="142" spans="1:53" ht="12.75">
      <c r="A142" s="22" t="s">
        <v>83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4"/>
      <c r="W142" s="27">
        <v>290</v>
      </c>
      <c r="X142" s="27"/>
      <c r="Y142" s="27"/>
      <c r="Z142" s="27"/>
      <c r="AA142" s="27"/>
      <c r="AB142" s="27"/>
      <c r="AC142" s="27"/>
      <c r="AD142" s="27"/>
      <c r="AE142" s="10"/>
      <c r="AF142" s="10"/>
      <c r="AG142" s="10"/>
      <c r="AH142" s="10"/>
      <c r="AI142" s="10"/>
      <c r="AJ142" s="10"/>
      <c r="AK142" s="10"/>
      <c r="AL142" s="10"/>
      <c r="AM142" s="7">
        <f t="shared" si="0"/>
        <v>0</v>
      </c>
      <c r="AN142" s="8"/>
      <c r="AO142" s="8"/>
      <c r="AP142" s="8"/>
      <c r="AQ142" s="8"/>
      <c r="AR142" s="8"/>
      <c r="AS142" s="8"/>
      <c r="AT142" s="9"/>
      <c r="AU142" s="10"/>
      <c r="AV142" s="10"/>
      <c r="AW142" s="10"/>
      <c r="AX142" s="10"/>
      <c r="AY142" s="10"/>
      <c r="AZ142" s="10"/>
      <c r="BA142" s="10"/>
    </row>
    <row r="143" spans="1:53" ht="12.75">
      <c r="A143" s="22" t="s">
        <v>16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4"/>
      <c r="W143" s="27">
        <v>300</v>
      </c>
      <c r="X143" s="27"/>
      <c r="Y143" s="27"/>
      <c r="Z143" s="27"/>
      <c r="AA143" s="27"/>
      <c r="AB143" s="27"/>
      <c r="AC143" s="27"/>
      <c r="AD143" s="27"/>
      <c r="AE143" s="10"/>
      <c r="AF143" s="10"/>
      <c r="AG143" s="10"/>
      <c r="AH143" s="10"/>
      <c r="AI143" s="10"/>
      <c r="AJ143" s="10"/>
      <c r="AK143" s="10"/>
      <c r="AL143" s="10"/>
      <c r="AM143" s="7">
        <f t="shared" si="0"/>
        <v>0</v>
      </c>
      <c r="AN143" s="8"/>
      <c r="AO143" s="8"/>
      <c r="AP143" s="8"/>
      <c r="AQ143" s="8"/>
      <c r="AR143" s="8"/>
      <c r="AS143" s="8"/>
      <c r="AT143" s="9"/>
      <c r="AU143" s="10"/>
      <c r="AV143" s="10"/>
      <c r="AW143" s="10"/>
      <c r="AX143" s="10"/>
      <c r="AY143" s="10"/>
      <c r="AZ143" s="10"/>
      <c r="BA143" s="10"/>
    </row>
    <row r="144" spans="1:53" ht="12.75">
      <c r="A144" s="22" t="s">
        <v>10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4"/>
      <c r="W144" s="25"/>
      <c r="X144" s="25"/>
      <c r="Y144" s="25"/>
      <c r="Z144" s="25"/>
      <c r="AA144" s="25"/>
      <c r="AB144" s="25"/>
      <c r="AC144" s="25"/>
      <c r="AD144" s="25"/>
      <c r="AE144" s="10"/>
      <c r="AF144" s="10"/>
      <c r="AG144" s="10"/>
      <c r="AH144" s="10"/>
      <c r="AI144" s="10"/>
      <c r="AJ144" s="10"/>
      <c r="AK144" s="10"/>
      <c r="AL144" s="10"/>
      <c r="AM144" s="7">
        <f t="shared" si="0"/>
        <v>0</v>
      </c>
      <c r="AN144" s="8"/>
      <c r="AO144" s="8"/>
      <c r="AP144" s="8"/>
      <c r="AQ144" s="8"/>
      <c r="AR144" s="8"/>
      <c r="AS144" s="8"/>
      <c r="AT144" s="9"/>
      <c r="AU144" s="10"/>
      <c r="AV144" s="10"/>
      <c r="AW144" s="10"/>
      <c r="AX144" s="10"/>
      <c r="AY144" s="10"/>
      <c r="AZ144" s="10"/>
      <c r="BA144" s="10"/>
    </row>
    <row r="145" spans="1:53" ht="12.75">
      <c r="A145" s="22" t="s">
        <v>129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4"/>
      <c r="W145" s="25">
        <v>310</v>
      </c>
      <c r="X145" s="25"/>
      <c r="Y145" s="25"/>
      <c r="Z145" s="25"/>
      <c r="AA145" s="25"/>
      <c r="AB145" s="25"/>
      <c r="AC145" s="25"/>
      <c r="AD145" s="25"/>
      <c r="AE145" s="10"/>
      <c r="AF145" s="10"/>
      <c r="AG145" s="10"/>
      <c r="AH145" s="10"/>
      <c r="AI145" s="10"/>
      <c r="AJ145" s="10"/>
      <c r="AK145" s="10"/>
      <c r="AL145" s="10"/>
      <c r="AM145" s="7">
        <f t="shared" si="0"/>
        <v>0</v>
      </c>
      <c r="AN145" s="8"/>
      <c r="AO145" s="8"/>
      <c r="AP145" s="8"/>
      <c r="AQ145" s="8"/>
      <c r="AR145" s="8"/>
      <c r="AS145" s="8"/>
      <c r="AT145" s="9"/>
      <c r="AU145" s="10"/>
      <c r="AV145" s="10"/>
      <c r="AW145" s="10"/>
      <c r="AX145" s="10"/>
      <c r="AY145" s="10"/>
      <c r="AZ145" s="10"/>
      <c r="BA145" s="10"/>
    </row>
    <row r="146" spans="1:53" ht="12.75">
      <c r="A146" s="22" t="s">
        <v>130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4"/>
      <c r="W146" s="25" t="s">
        <v>131</v>
      </c>
      <c r="X146" s="25"/>
      <c r="Y146" s="25"/>
      <c r="Z146" s="25"/>
      <c r="AA146" s="25"/>
      <c r="AB146" s="25"/>
      <c r="AC146" s="25"/>
      <c r="AD146" s="25"/>
      <c r="AE146" s="10"/>
      <c r="AF146" s="10"/>
      <c r="AG146" s="10"/>
      <c r="AH146" s="10"/>
      <c r="AI146" s="10"/>
      <c r="AJ146" s="10"/>
      <c r="AK146" s="10"/>
      <c r="AL146" s="10"/>
      <c r="AM146" s="7">
        <f t="shared" si="0"/>
        <v>0</v>
      </c>
      <c r="AN146" s="8"/>
      <c r="AO146" s="8"/>
      <c r="AP146" s="8"/>
      <c r="AQ146" s="8"/>
      <c r="AR146" s="8"/>
      <c r="AS146" s="8"/>
      <c r="AT146" s="9"/>
      <c r="AU146" s="10"/>
      <c r="AV146" s="10"/>
      <c r="AW146" s="10"/>
      <c r="AX146" s="10"/>
      <c r="AY146" s="10"/>
      <c r="AZ146" s="10"/>
      <c r="BA146" s="10"/>
    </row>
    <row r="147" spans="1:53" ht="12.75">
      <c r="A147" s="22" t="s">
        <v>132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4"/>
      <c r="W147" s="25" t="s">
        <v>133</v>
      </c>
      <c r="X147" s="25"/>
      <c r="Y147" s="25"/>
      <c r="Z147" s="25"/>
      <c r="AA147" s="25"/>
      <c r="AB147" s="25"/>
      <c r="AC147" s="25"/>
      <c r="AD147" s="25"/>
      <c r="AE147" s="10"/>
      <c r="AF147" s="10"/>
      <c r="AG147" s="10"/>
      <c r="AH147" s="10"/>
      <c r="AI147" s="10"/>
      <c r="AJ147" s="10"/>
      <c r="AK147" s="10"/>
      <c r="AL147" s="10"/>
      <c r="AM147" s="7">
        <f t="shared" si="0"/>
        <v>0</v>
      </c>
      <c r="AN147" s="8"/>
      <c r="AO147" s="8"/>
      <c r="AP147" s="8"/>
      <c r="AQ147" s="8"/>
      <c r="AR147" s="8"/>
      <c r="AS147" s="8"/>
      <c r="AT147" s="9"/>
      <c r="AU147" s="10"/>
      <c r="AV147" s="10"/>
      <c r="AW147" s="10"/>
      <c r="AX147" s="10"/>
      <c r="AY147" s="10"/>
      <c r="AZ147" s="10"/>
      <c r="BA147" s="10"/>
    </row>
    <row r="148" spans="1:53" ht="12.75">
      <c r="A148" s="22" t="s">
        <v>134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4"/>
      <c r="W148" s="25" t="s">
        <v>135</v>
      </c>
      <c r="X148" s="25"/>
      <c r="Y148" s="25"/>
      <c r="Z148" s="25"/>
      <c r="AA148" s="25"/>
      <c r="AB148" s="25"/>
      <c r="AC148" s="25"/>
      <c r="AD148" s="25"/>
      <c r="AE148" s="10"/>
      <c r="AF148" s="10"/>
      <c r="AG148" s="10"/>
      <c r="AH148" s="10"/>
      <c r="AI148" s="10"/>
      <c r="AJ148" s="10"/>
      <c r="AK148" s="10"/>
      <c r="AL148" s="10"/>
      <c r="AM148" s="7">
        <f t="shared" si="0"/>
        <v>0</v>
      </c>
      <c r="AN148" s="8"/>
      <c r="AO148" s="8"/>
      <c r="AP148" s="8"/>
      <c r="AQ148" s="8"/>
      <c r="AR148" s="8"/>
      <c r="AS148" s="8"/>
      <c r="AT148" s="9"/>
      <c r="AU148" s="10"/>
      <c r="AV148" s="10"/>
      <c r="AW148" s="10"/>
      <c r="AX148" s="10"/>
      <c r="AY148" s="10"/>
      <c r="AZ148" s="10"/>
      <c r="BA148" s="10"/>
    </row>
    <row r="149" spans="1:53" ht="12.75">
      <c r="A149" s="22" t="s">
        <v>84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4"/>
      <c r="W149" s="25">
        <v>320</v>
      </c>
      <c r="X149" s="25"/>
      <c r="Y149" s="25"/>
      <c r="Z149" s="25"/>
      <c r="AA149" s="25"/>
      <c r="AB149" s="25"/>
      <c r="AC149" s="25"/>
      <c r="AD149" s="25"/>
      <c r="AE149" s="10"/>
      <c r="AF149" s="10"/>
      <c r="AG149" s="10"/>
      <c r="AH149" s="10"/>
      <c r="AI149" s="10"/>
      <c r="AJ149" s="10"/>
      <c r="AK149" s="10"/>
      <c r="AL149" s="10"/>
      <c r="AM149" s="7">
        <f t="shared" si="0"/>
        <v>0</v>
      </c>
      <c r="AN149" s="8"/>
      <c r="AO149" s="8"/>
      <c r="AP149" s="8"/>
      <c r="AQ149" s="8"/>
      <c r="AR149" s="8"/>
      <c r="AS149" s="8"/>
      <c r="AT149" s="9"/>
      <c r="AU149" s="10"/>
      <c r="AV149" s="10"/>
      <c r="AW149" s="10"/>
      <c r="AX149" s="10"/>
      <c r="AY149" s="10"/>
      <c r="AZ149" s="10"/>
      <c r="BA149" s="10"/>
    </row>
    <row r="150" spans="1:53" ht="12.75">
      <c r="A150" s="22" t="s">
        <v>85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4"/>
      <c r="W150" s="25">
        <v>330</v>
      </c>
      <c r="X150" s="25"/>
      <c r="Y150" s="25"/>
      <c r="Z150" s="25"/>
      <c r="AA150" s="25"/>
      <c r="AB150" s="25"/>
      <c r="AC150" s="25"/>
      <c r="AD150" s="25"/>
      <c r="AE150" s="10"/>
      <c r="AF150" s="10"/>
      <c r="AG150" s="10"/>
      <c r="AH150" s="10"/>
      <c r="AI150" s="10"/>
      <c r="AJ150" s="10"/>
      <c r="AK150" s="10"/>
      <c r="AL150" s="10"/>
      <c r="AM150" s="7">
        <f t="shared" si="0"/>
        <v>0</v>
      </c>
      <c r="AN150" s="8"/>
      <c r="AO150" s="8"/>
      <c r="AP150" s="8"/>
      <c r="AQ150" s="8"/>
      <c r="AR150" s="8"/>
      <c r="AS150" s="8"/>
      <c r="AT150" s="9"/>
      <c r="AU150" s="10"/>
      <c r="AV150" s="10"/>
      <c r="AW150" s="10"/>
      <c r="AX150" s="10"/>
      <c r="AY150" s="10"/>
      <c r="AZ150" s="10"/>
      <c r="BA150" s="10"/>
    </row>
    <row r="151" spans="1:53" ht="12.75">
      <c r="A151" s="22" t="s">
        <v>136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4"/>
      <c r="W151" s="25">
        <v>340</v>
      </c>
      <c r="X151" s="25"/>
      <c r="Y151" s="25"/>
      <c r="Z151" s="25"/>
      <c r="AA151" s="25"/>
      <c r="AB151" s="25"/>
      <c r="AC151" s="25"/>
      <c r="AD151" s="25"/>
      <c r="AE151" s="10"/>
      <c r="AF151" s="10"/>
      <c r="AG151" s="10"/>
      <c r="AH151" s="10"/>
      <c r="AI151" s="10"/>
      <c r="AJ151" s="10"/>
      <c r="AK151" s="10"/>
      <c r="AL151" s="10"/>
      <c r="AM151" s="7">
        <f t="shared" si="0"/>
        <v>0</v>
      </c>
      <c r="AN151" s="8"/>
      <c r="AO151" s="8"/>
      <c r="AP151" s="8"/>
      <c r="AQ151" s="8"/>
      <c r="AR151" s="8"/>
      <c r="AS151" s="8"/>
      <c r="AT151" s="9"/>
      <c r="AU151" s="10"/>
      <c r="AV151" s="10"/>
      <c r="AW151" s="10"/>
      <c r="AX151" s="10"/>
      <c r="AY151" s="10"/>
      <c r="AZ151" s="10"/>
      <c r="BA151" s="10"/>
    </row>
    <row r="152" spans="1:53" ht="12.75">
      <c r="A152" s="22" t="s">
        <v>137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4"/>
      <c r="W152" s="25" t="s">
        <v>138</v>
      </c>
      <c r="X152" s="25"/>
      <c r="Y152" s="25"/>
      <c r="Z152" s="25"/>
      <c r="AA152" s="25"/>
      <c r="AB152" s="25"/>
      <c r="AC152" s="25"/>
      <c r="AD152" s="25"/>
      <c r="AE152" s="10"/>
      <c r="AF152" s="10"/>
      <c r="AG152" s="10"/>
      <c r="AH152" s="10"/>
      <c r="AI152" s="10"/>
      <c r="AJ152" s="10"/>
      <c r="AK152" s="10"/>
      <c r="AL152" s="10"/>
      <c r="AM152" s="7">
        <f t="shared" si="0"/>
        <v>0</v>
      </c>
      <c r="AN152" s="8"/>
      <c r="AO152" s="8"/>
      <c r="AP152" s="8"/>
      <c r="AQ152" s="8"/>
      <c r="AR152" s="8"/>
      <c r="AS152" s="8"/>
      <c r="AT152" s="9"/>
      <c r="AU152" s="10"/>
      <c r="AV152" s="10"/>
      <c r="AW152" s="10"/>
      <c r="AX152" s="10"/>
      <c r="AY152" s="10"/>
      <c r="AZ152" s="10"/>
      <c r="BA152" s="10"/>
    </row>
    <row r="153" spans="1:53" ht="12.75">
      <c r="A153" s="22" t="s">
        <v>139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4"/>
      <c r="W153" s="25" t="s">
        <v>140</v>
      </c>
      <c r="X153" s="25"/>
      <c r="Y153" s="25"/>
      <c r="Z153" s="25"/>
      <c r="AA153" s="25"/>
      <c r="AB153" s="25"/>
      <c r="AC153" s="25"/>
      <c r="AD153" s="25"/>
      <c r="AE153" s="10"/>
      <c r="AF153" s="10"/>
      <c r="AG153" s="10"/>
      <c r="AH153" s="10"/>
      <c r="AI153" s="10"/>
      <c r="AJ153" s="10"/>
      <c r="AK153" s="10"/>
      <c r="AL153" s="10"/>
      <c r="AM153" s="7">
        <f t="shared" si="0"/>
        <v>0</v>
      </c>
      <c r="AN153" s="8"/>
      <c r="AO153" s="8"/>
      <c r="AP153" s="8"/>
      <c r="AQ153" s="8"/>
      <c r="AR153" s="8"/>
      <c r="AS153" s="8"/>
      <c r="AT153" s="9"/>
      <c r="AU153" s="10"/>
      <c r="AV153" s="10"/>
      <c r="AW153" s="10"/>
      <c r="AX153" s="10"/>
      <c r="AY153" s="10"/>
      <c r="AZ153" s="10"/>
      <c r="BA153" s="10"/>
    </row>
    <row r="154" spans="1:53" ht="12.75">
      <c r="A154" s="22" t="s">
        <v>141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4"/>
      <c r="W154" s="25" t="s">
        <v>142</v>
      </c>
      <c r="X154" s="25"/>
      <c r="Y154" s="25"/>
      <c r="Z154" s="25"/>
      <c r="AA154" s="25"/>
      <c r="AB154" s="25"/>
      <c r="AC154" s="25"/>
      <c r="AD154" s="25"/>
      <c r="AE154" s="10"/>
      <c r="AF154" s="10"/>
      <c r="AG154" s="10"/>
      <c r="AH154" s="10"/>
      <c r="AI154" s="10"/>
      <c r="AJ154" s="10"/>
      <c r="AK154" s="10"/>
      <c r="AL154" s="10"/>
      <c r="AM154" s="7">
        <f t="shared" si="0"/>
        <v>0</v>
      </c>
      <c r="AN154" s="8"/>
      <c r="AO154" s="8"/>
      <c r="AP154" s="8"/>
      <c r="AQ154" s="8"/>
      <c r="AR154" s="8"/>
      <c r="AS154" s="8"/>
      <c r="AT154" s="9"/>
      <c r="AU154" s="10"/>
      <c r="AV154" s="10"/>
      <c r="AW154" s="10"/>
      <c r="AX154" s="10"/>
      <c r="AY154" s="10"/>
      <c r="AZ154" s="10"/>
      <c r="BA154" s="10"/>
    </row>
    <row r="155" spans="1:53" ht="12.75">
      <c r="A155" s="22" t="s">
        <v>143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4"/>
      <c r="W155" s="25" t="s">
        <v>144</v>
      </c>
      <c r="X155" s="25"/>
      <c r="Y155" s="25"/>
      <c r="Z155" s="25"/>
      <c r="AA155" s="25"/>
      <c r="AB155" s="25"/>
      <c r="AC155" s="25"/>
      <c r="AD155" s="25"/>
      <c r="AE155" s="10"/>
      <c r="AF155" s="10"/>
      <c r="AG155" s="10"/>
      <c r="AH155" s="10"/>
      <c r="AI155" s="10"/>
      <c r="AJ155" s="10"/>
      <c r="AK155" s="10"/>
      <c r="AL155" s="10"/>
      <c r="AM155" s="7">
        <f t="shared" si="0"/>
        <v>0</v>
      </c>
      <c r="AN155" s="8"/>
      <c r="AO155" s="8"/>
      <c r="AP155" s="8"/>
      <c r="AQ155" s="8"/>
      <c r="AR155" s="8"/>
      <c r="AS155" s="8"/>
      <c r="AT155" s="9"/>
      <c r="AU155" s="10"/>
      <c r="AV155" s="10"/>
      <c r="AW155" s="10"/>
      <c r="AX155" s="10"/>
      <c r="AY155" s="10"/>
      <c r="AZ155" s="10"/>
      <c r="BA155" s="10"/>
    </row>
    <row r="156" spans="1:53" ht="12.75">
      <c r="A156" s="22" t="s">
        <v>145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4"/>
      <c r="W156" s="25" t="s">
        <v>146</v>
      </c>
      <c r="X156" s="25"/>
      <c r="Y156" s="25"/>
      <c r="Z156" s="25"/>
      <c r="AA156" s="25"/>
      <c r="AB156" s="25"/>
      <c r="AC156" s="25"/>
      <c r="AD156" s="25"/>
      <c r="AE156" s="10"/>
      <c r="AF156" s="10"/>
      <c r="AG156" s="10"/>
      <c r="AH156" s="10"/>
      <c r="AI156" s="10"/>
      <c r="AJ156" s="10"/>
      <c r="AK156" s="10"/>
      <c r="AL156" s="10"/>
      <c r="AM156" s="7">
        <f t="shared" si="0"/>
        <v>0</v>
      </c>
      <c r="AN156" s="8"/>
      <c r="AO156" s="8"/>
      <c r="AP156" s="8"/>
      <c r="AQ156" s="8"/>
      <c r="AR156" s="8"/>
      <c r="AS156" s="8"/>
      <c r="AT156" s="9"/>
      <c r="AU156" s="10"/>
      <c r="AV156" s="10"/>
      <c r="AW156" s="10"/>
      <c r="AX156" s="10"/>
      <c r="AY156" s="10"/>
      <c r="AZ156" s="10"/>
      <c r="BA156" s="10"/>
    </row>
    <row r="157" spans="1:53" ht="12.75">
      <c r="A157" s="22" t="s">
        <v>147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4"/>
      <c r="W157" s="25" t="s">
        <v>148</v>
      </c>
      <c r="X157" s="25"/>
      <c r="Y157" s="25"/>
      <c r="Z157" s="25"/>
      <c r="AA157" s="25"/>
      <c r="AB157" s="25"/>
      <c r="AC157" s="25"/>
      <c r="AD157" s="25"/>
      <c r="AE157" s="10"/>
      <c r="AF157" s="10"/>
      <c r="AG157" s="10"/>
      <c r="AH157" s="10"/>
      <c r="AI157" s="10"/>
      <c r="AJ157" s="10"/>
      <c r="AK157" s="10"/>
      <c r="AL157" s="10"/>
      <c r="AM157" s="7">
        <f t="shared" si="0"/>
        <v>0</v>
      </c>
      <c r="AN157" s="8"/>
      <c r="AO157" s="8"/>
      <c r="AP157" s="8"/>
      <c r="AQ157" s="8"/>
      <c r="AR157" s="8"/>
      <c r="AS157" s="8"/>
      <c r="AT157" s="9"/>
      <c r="AU157" s="10"/>
      <c r="AV157" s="10"/>
      <c r="AW157" s="10"/>
      <c r="AX157" s="10"/>
      <c r="AY157" s="10"/>
      <c r="AZ157" s="10"/>
      <c r="BA157" s="10"/>
    </row>
    <row r="158" spans="1:53" ht="12.75">
      <c r="A158" s="22" t="s">
        <v>149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4"/>
      <c r="W158" s="25" t="s">
        <v>150</v>
      </c>
      <c r="X158" s="25"/>
      <c r="Y158" s="25"/>
      <c r="Z158" s="25"/>
      <c r="AA158" s="25"/>
      <c r="AB158" s="25"/>
      <c r="AC158" s="25"/>
      <c r="AD158" s="25"/>
      <c r="AE158" s="10"/>
      <c r="AF158" s="10"/>
      <c r="AG158" s="10"/>
      <c r="AH158" s="10"/>
      <c r="AI158" s="10"/>
      <c r="AJ158" s="10"/>
      <c r="AK158" s="10"/>
      <c r="AL158" s="10"/>
      <c r="AM158" s="7">
        <f t="shared" si="0"/>
        <v>0</v>
      </c>
      <c r="AN158" s="8"/>
      <c r="AO158" s="8"/>
      <c r="AP158" s="8"/>
      <c r="AQ158" s="8"/>
      <c r="AR158" s="8"/>
      <c r="AS158" s="8"/>
      <c r="AT158" s="9"/>
      <c r="AU158" s="10"/>
      <c r="AV158" s="10"/>
      <c r="AW158" s="10"/>
      <c r="AX158" s="10"/>
      <c r="AY158" s="10"/>
      <c r="AZ158" s="10"/>
      <c r="BA158" s="10"/>
    </row>
    <row r="159" spans="1:53" ht="12.75">
      <c r="A159" s="22" t="s">
        <v>61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4"/>
      <c r="W159" s="25">
        <v>500</v>
      </c>
      <c r="X159" s="25"/>
      <c r="Y159" s="25"/>
      <c r="Z159" s="25"/>
      <c r="AA159" s="25"/>
      <c r="AB159" s="25"/>
      <c r="AC159" s="25"/>
      <c r="AD159" s="25"/>
      <c r="AE159" s="10">
        <v>1537850.01</v>
      </c>
      <c r="AF159" s="10"/>
      <c r="AG159" s="10"/>
      <c r="AH159" s="10"/>
      <c r="AI159" s="10"/>
      <c r="AJ159" s="10"/>
      <c r="AK159" s="10"/>
      <c r="AL159" s="10"/>
      <c r="AM159" s="7">
        <f t="shared" si="0"/>
        <v>1537850.01</v>
      </c>
      <c r="AN159" s="8"/>
      <c r="AO159" s="8"/>
      <c r="AP159" s="8"/>
      <c r="AQ159" s="8"/>
      <c r="AR159" s="8"/>
      <c r="AS159" s="8"/>
      <c r="AT159" s="9"/>
      <c r="AU159" s="10"/>
      <c r="AV159" s="10"/>
      <c r="AW159" s="10"/>
      <c r="AX159" s="10"/>
      <c r="AY159" s="10"/>
      <c r="AZ159" s="10"/>
      <c r="BA159" s="10"/>
    </row>
    <row r="160" spans="1:53" ht="12.75">
      <c r="A160" s="22" t="s">
        <v>62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4"/>
      <c r="W160" s="14" t="s">
        <v>14</v>
      </c>
      <c r="X160" s="15"/>
      <c r="Y160" s="15"/>
      <c r="Z160" s="15"/>
      <c r="AA160" s="15"/>
      <c r="AB160" s="15"/>
      <c r="AC160" s="15"/>
      <c r="AD160" s="16"/>
      <c r="AE160" s="7"/>
      <c r="AF160" s="8"/>
      <c r="AG160" s="8"/>
      <c r="AH160" s="8"/>
      <c r="AI160" s="8"/>
      <c r="AJ160" s="8"/>
      <c r="AK160" s="8"/>
      <c r="AL160" s="9"/>
      <c r="AM160" s="7">
        <f t="shared" si="0"/>
        <v>0</v>
      </c>
      <c r="AN160" s="8"/>
      <c r="AO160" s="8"/>
      <c r="AP160" s="8"/>
      <c r="AQ160" s="8"/>
      <c r="AR160" s="8"/>
      <c r="AS160" s="8"/>
      <c r="AT160" s="9"/>
      <c r="AU160" s="7"/>
      <c r="AV160" s="8"/>
      <c r="AW160" s="8"/>
      <c r="AX160" s="8"/>
      <c r="AY160" s="8"/>
      <c r="AZ160" s="8"/>
      <c r="BA160" s="9"/>
    </row>
    <row r="161" spans="1:53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</row>
    <row r="162" spans="1:53" ht="12.75">
      <c r="A162" s="13" t="s">
        <v>191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4"/>
      <c r="AN162" s="18" t="s">
        <v>187</v>
      </c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</row>
    <row r="163" spans="1:53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7" t="s">
        <v>0</v>
      </c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N163" s="17" t="s">
        <v>1</v>
      </c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</row>
    <row r="164" spans="1:53" ht="12.75">
      <c r="A164" s="13" t="s">
        <v>182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4"/>
      <c r="AN164" s="18" t="s">
        <v>177</v>
      </c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</row>
    <row r="165" spans="1:53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7" t="s">
        <v>0</v>
      </c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N165" s="17" t="s">
        <v>1</v>
      </c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</row>
    <row r="166" spans="1:53" ht="12.75">
      <c r="A166" s="13" t="s">
        <v>178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4"/>
      <c r="AN166" s="18" t="s">
        <v>177</v>
      </c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</row>
    <row r="167" spans="1:53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7" t="s">
        <v>0</v>
      </c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N167" s="17" t="s">
        <v>1</v>
      </c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</row>
    <row r="168" spans="1:53" ht="12.75">
      <c r="A168" s="31" t="s">
        <v>87</v>
      </c>
      <c r="B168" s="31"/>
      <c r="C168" s="31"/>
      <c r="D168" s="31"/>
      <c r="E168" s="48" t="s">
        <v>181</v>
      </c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ht="12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1:53" ht="12.75">
      <c r="A170" s="2" t="s">
        <v>17</v>
      </c>
      <c r="B170" s="43"/>
      <c r="C170" s="43"/>
      <c r="D170" s="1" t="s">
        <v>17</v>
      </c>
      <c r="E170" s="43"/>
      <c r="F170" s="43"/>
      <c r="G170" s="43"/>
      <c r="H170" s="43"/>
      <c r="I170" s="43"/>
      <c r="J170" s="43"/>
      <c r="K170" s="43"/>
      <c r="L170" s="43"/>
      <c r="M170" s="19" t="s">
        <v>20</v>
      </c>
      <c r="N170" s="19"/>
      <c r="O170" s="44"/>
      <c r="P170" s="44"/>
      <c r="Q170" s="39" t="s">
        <v>18</v>
      </c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</row>
  </sheetData>
  <sheetProtection/>
  <mergeCells count="531">
    <mergeCell ref="A1:BA1"/>
    <mergeCell ref="A2:BA2"/>
    <mergeCell ref="AT9:BA9"/>
    <mergeCell ref="AL10:AS10"/>
    <mergeCell ref="AT10:BA10"/>
    <mergeCell ref="A169:BA169"/>
    <mergeCell ref="AL11:AS11"/>
    <mergeCell ref="A167:AA167"/>
    <mergeCell ref="AB167:AL167"/>
    <mergeCell ref="AN167:BA167"/>
    <mergeCell ref="B170:C170"/>
    <mergeCell ref="E170:L170"/>
    <mergeCell ref="M170:N170"/>
    <mergeCell ref="O170:P170"/>
    <mergeCell ref="Q170:BA170"/>
    <mergeCell ref="AT11:BA11"/>
    <mergeCell ref="AL12:AS12"/>
    <mergeCell ref="AT12:BA12"/>
    <mergeCell ref="AL13:AS13"/>
    <mergeCell ref="AT13:BA13"/>
    <mergeCell ref="AL14:AS14"/>
    <mergeCell ref="AT14:BA14"/>
    <mergeCell ref="A168:D168"/>
    <mergeCell ref="E168:V168"/>
    <mergeCell ref="A165:AA165"/>
    <mergeCell ref="AB165:AL165"/>
    <mergeCell ref="AN165:BA165"/>
    <mergeCell ref="A18:R18"/>
    <mergeCell ref="S18:AK18"/>
    <mergeCell ref="A166:AA166"/>
    <mergeCell ref="AB166:AL166"/>
    <mergeCell ref="AN166:BA166"/>
    <mergeCell ref="A161:BA161"/>
    <mergeCell ref="A163:AA163"/>
    <mergeCell ref="AB163:AL163"/>
    <mergeCell ref="AN163:BA163"/>
    <mergeCell ref="A164:AA164"/>
    <mergeCell ref="AB164:AL164"/>
    <mergeCell ref="AN164:BA164"/>
    <mergeCell ref="A26:BA26"/>
    <mergeCell ref="A27:BA27"/>
    <mergeCell ref="A28:BA28"/>
    <mergeCell ref="A22:BA22"/>
    <mergeCell ref="A24:BA24"/>
    <mergeCell ref="A25:BA25"/>
    <mergeCell ref="A23:R23"/>
    <mergeCell ref="S23:AK23"/>
    <mergeCell ref="A34:AL34"/>
    <mergeCell ref="AM34:BA34"/>
    <mergeCell ref="A35:AL35"/>
    <mergeCell ref="AM35:BA35"/>
    <mergeCell ref="A160:V160"/>
    <mergeCell ref="W160:AD160"/>
    <mergeCell ref="AE160:AL160"/>
    <mergeCell ref="AM160:AT160"/>
    <mergeCell ref="AU160:BA160"/>
    <mergeCell ref="A36:AL36"/>
    <mergeCell ref="AM36:BA36"/>
    <mergeCell ref="A37:AL37"/>
    <mergeCell ref="AM37:BA37"/>
    <mergeCell ref="A38:AL38"/>
    <mergeCell ref="AM38:BA38"/>
    <mergeCell ref="A39:AL39"/>
    <mergeCell ref="AM39:BA39"/>
    <mergeCell ref="A40:AL40"/>
    <mergeCell ref="AM40:BA40"/>
    <mergeCell ref="A41:AL41"/>
    <mergeCell ref="AM41:BA41"/>
    <mergeCell ref="A42:AL42"/>
    <mergeCell ref="AM42:BA42"/>
    <mergeCell ref="A43:AL43"/>
    <mergeCell ref="AM43:BA43"/>
    <mergeCell ref="A44:AL44"/>
    <mergeCell ref="AM44:BA44"/>
    <mergeCell ref="A45:AL45"/>
    <mergeCell ref="AM45:BA45"/>
    <mergeCell ref="A46:AL46"/>
    <mergeCell ref="AM46:BA46"/>
    <mergeCell ref="A47:AL47"/>
    <mergeCell ref="AM47:BA47"/>
    <mergeCell ref="A48:AL48"/>
    <mergeCell ref="AM48:BA48"/>
    <mergeCell ref="A49:AL49"/>
    <mergeCell ref="AM49:BA49"/>
    <mergeCell ref="A50:AL50"/>
    <mergeCell ref="AM50:BA50"/>
    <mergeCell ref="A51:AL51"/>
    <mergeCell ref="AM51:BA51"/>
    <mergeCell ref="A52:AL52"/>
    <mergeCell ref="AM52:BA52"/>
    <mergeCell ref="A53:AL53"/>
    <mergeCell ref="AM53:BA53"/>
    <mergeCell ref="A54:AL54"/>
    <mergeCell ref="AM54:BA54"/>
    <mergeCell ref="A55:AL55"/>
    <mergeCell ref="AM55:BA55"/>
    <mergeCell ref="A56:AL56"/>
    <mergeCell ref="AM56:BA56"/>
    <mergeCell ref="A57:AL57"/>
    <mergeCell ref="AM57:BA57"/>
    <mergeCell ref="A58:AL58"/>
    <mergeCell ref="AM58:BA58"/>
    <mergeCell ref="A59:AL59"/>
    <mergeCell ref="AM59:BA59"/>
    <mergeCell ref="A60:AL60"/>
    <mergeCell ref="AM60:BA60"/>
    <mergeCell ref="A61:AL61"/>
    <mergeCell ref="AM61:BA61"/>
    <mergeCell ref="A62:AL62"/>
    <mergeCell ref="AM62:BA62"/>
    <mergeCell ref="A63:AL63"/>
    <mergeCell ref="AM63:BA63"/>
    <mergeCell ref="A64:AL64"/>
    <mergeCell ref="AM64:BA64"/>
    <mergeCell ref="A65:AL65"/>
    <mergeCell ref="AM65:BA65"/>
    <mergeCell ref="A66:AL66"/>
    <mergeCell ref="AM66:BA66"/>
    <mergeCell ref="A67:AL67"/>
    <mergeCell ref="AM67:BA67"/>
    <mergeCell ref="A68:AL68"/>
    <mergeCell ref="AM68:BA68"/>
    <mergeCell ref="A69:AL69"/>
    <mergeCell ref="AM69:BA69"/>
    <mergeCell ref="A70:AL70"/>
    <mergeCell ref="AM70:BA70"/>
    <mergeCell ref="A71:AL71"/>
    <mergeCell ref="AM71:BA71"/>
    <mergeCell ref="A72:AL72"/>
    <mergeCell ref="AM72:BA72"/>
    <mergeCell ref="A73:AL73"/>
    <mergeCell ref="AM73:BA73"/>
    <mergeCell ref="A74:AL74"/>
    <mergeCell ref="AM74:BA74"/>
    <mergeCell ref="A75:AL75"/>
    <mergeCell ref="AM75:BA75"/>
    <mergeCell ref="A76:AL76"/>
    <mergeCell ref="AM76:BA76"/>
    <mergeCell ref="A77:AL77"/>
    <mergeCell ref="AM77:BA77"/>
    <mergeCell ref="A78:AL78"/>
    <mergeCell ref="AM78:BA78"/>
    <mergeCell ref="A79:AL79"/>
    <mergeCell ref="AM79:BA79"/>
    <mergeCell ref="A80:AL80"/>
    <mergeCell ref="AM80:BA80"/>
    <mergeCell ref="A81:AL81"/>
    <mergeCell ref="AM81:BA81"/>
    <mergeCell ref="A82:AL82"/>
    <mergeCell ref="AM82:BA82"/>
    <mergeCell ref="A83:AL83"/>
    <mergeCell ref="AM83:BA83"/>
    <mergeCell ref="A89:AL89"/>
    <mergeCell ref="AM89:BA89"/>
    <mergeCell ref="A84:AL84"/>
    <mergeCell ref="AM84:BA84"/>
    <mergeCell ref="A85:AL85"/>
    <mergeCell ref="AM85:BA85"/>
    <mergeCell ref="A86:AL86"/>
    <mergeCell ref="AM86:BA86"/>
    <mergeCell ref="AU158:BA158"/>
    <mergeCell ref="A159:V159"/>
    <mergeCell ref="W159:AD159"/>
    <mergeCell ref="AE159:AL159"/>
    <mergeCell ref="AM159:AT159"/>
    <mergeCell ref="AU159:BA159"/>
    <mergeCell ref="A157:V157"/>
    <mergeCell ref="W157:AD157"/>
    <mergeCell ref="AE157:AL157"/>
    <mergeCell ref="AM157:AT157"/>
    <mergeCell ref="AU157:BA157"/>
    <mergeCell ref="AM92:BA92"/>
    <mergeCell ref="A99:V99"/>
    <mergeCell ref="W99:AD99"/>
    <mergeCell ref="AE99:AL99"/>
    <mergeCell ref="AM99:AT99"/>
    <mergeCell ref="AU99:BA99"/>
    <mergeCell ref="A100:V100"/>
    <mergeCell ref="W100:AD100"/>
    <mergeCell ref="AE100:AL100"/>
    <mergeCell ref="AM100:AT100"/>
    <mergeCell ref="AU100:BA100"/>
    <mergeCell ref="A101:V101"/>
    <mergeCell ref="W101:AD101"/>
    <mergeCell ref="AE101:AL101"/>
    <mergeCell ref="AM101:AT101"/>
    <mergeCell ref="AU101:BA101"/>
    <mergeCell ref="A102:V102"/>
    <mergeCell ref="W102:AD102"/>
    <mergeCell ref="AE102:AL102"/>
    <mergeCell ref="AM102:AT102"/>
    <mergeCell ref="AU102:BA102"/>
    <mergeCell ref="A103:V103"/>
    <mergeCell ref="W103:AD103"/>
    <mergeCell ref="AE103:AL103"/>
    <mergeCell ref="AM103:AT103"/>
    <mergeCell ref="AU103:BA103"/>
    <mergeCell ref="A104:V104"/>
    <mergeCell ref="W104:AD104"/>
    <mergeCell ref="AE104:AL104"/>
    <mergeCell ref="AM104:AT104"/>
    <mergeCell ref="AU104:BA104"/>
    <mergeCell ref="A105:V105"/>
    <mergeCell ref="W105:AD105"/>
    <mergeCell ref="AE105:AL105"/>
    <mergeCell ref="AM105:AT105"/>
    <mergeCell ref="AU105:BA105"/>
    <mergeCell ref="A106:V106"/>
    <mergeCell ref="W106:AD106"/>
    <mergeCell ref="AE106:AL106"/>
    <mergeCell ref="AM106:AT106"/>
    <mergeCell ref="AU106:BA106"/>
    <mergeCell ref="A107:V107"/>
    <mergeCell ref="W107:AD107"/>
    <mergeCell ref="AE107:AL107"/>
    <mergeCell ref="AM107:AT107"/>
    <mergeCell ref="AU107:BA107"/>
    <mergeCell ref="A108:V108"/>
    <mergeCell ref="W108:AD108"/>
    <mergeCell ref="AE108:AL108"/>
    <mergeCell ref="AM108:AT108"/>
    <mergeCell ref="AU108:BA108"/>
    <mergeCell ref="A109:V109"/>
    <mergeCell ref="W109:AD109"/>
    <mergeCell ref="AE109:AL109"/>
    <mergeCell ref="AM109:AT109"/>
    <mergeCell ref="AU109:BA109"/>
    <mergeCell ref="A110:V110"/>
    <mergeCell ref="W110:AD110"/>
    <mergeCell ref="AE110:AL110"/>
    <mergeCell ref="AM110:AT110"/>
    <mergeCell ref="AU110:BA110"/>
    <mergeCell ref="A112:V112"/>
    <mergeCell ref="W112:AD112"/>
    <mergeCell ref="AE112:AL112"/>
    <mergeCell ref="AM112:AT112"/>
    <mergeCell ref="AU112:BA112"/>
    <mergeCell ref="A113:V113"/>
    <mergeCell ref="W113:AD113"/>
    <mergeCell ref="AE113:AL113"/>
    <mergeCell ref="AM113:AT113"/>
    <mergeCell ref="AU113:BA113"/>
    <mergeCell ref="A114:V114"/>
    <mergeCell ref="W114:AD114"/>
    <mergeCell ref="AE114:AL114"/>
    <mergeCell ref="AM114:AT114"/>
    <mergeCell ref="AU114:BA114"/>
    <mergeCell ref="A115:V115"/>
    <mergeCell ref="W115:AD115"/>
    <mergeCell ref="AE115:AL115"/>
    <mergeCell ref="AM115:AT115"/>
    <mergeCell ref="AU115:BA115"/>
    <mergeCell ref="A116:V116"/>
    <mergeCell ref="W116:AD116"/>
    <mergeCell ref="AE116:AL116"/>
    <mergeCell ref="AM116:AT116"/>
    <mergeCell ref="AU116:BA116"/>
    <mergeCell ref="A117:V117"/>
    <mergeCell ref="W117:AD117"/>
    <mergeCell ref="AE117:AL117"/>
    <mergeCell ref="AM117:AT117"/>
    <mergeCell ref="AU117:BA117"/>
    <mergeCell ref="A118:V118"/>
    <mergeCell ref="W118:AD118"/>
    <mergeCell ref="AE118:AL118"/>
    <mergeCell ref="AM118:AT118"/>
    <mergeCell ref="AU118:BA118"/>
    <mergeCell ref="A119:V119"/>
    <mergeCell ref="W119:AD119"/>
    <mergeCell ref="AE119:AL119"/>
    <mergeCell ref="AM119:AT119"/>
    <mergeCell ref="AU119:BA119"/>
    <mergeCell ref="A120:V120"/>
    <mergeCell ref="W120:AD120"/>
    <mergeCell ref="AE120:AL120"/>
    <mergeCell ref="AM120:AT120"/>
    <mergeCell ref="AU120:BA120"/>
    <mergeCell ref="A121:V121"/>
    <mergeCell ref="W121:AD121"/>
    <mergeCell ref="AE121:AL121"/>
    <mergeCell ref="AM121:AT121"/>
    <mergeCell ref="AU121:BA121"/>
    <mergeCell ref="A122:V122"/>
    <mergeCell ref="W122:AD122"/>
    <mergeCell ref="AE122:AL122"/>
    <mergeCell ref="AM122:AT122"/>
    <mergeCell ref="AU122:BA122"/>
    <mergeCell ref="A123:V123"/>
    <mergeCell ref="W123:AD123"/>
    <mergeCell ref="AE123:AL123"/>
    <mergeCell ref="AM123:AT123"/>
    <mergeCell ref="AU123:BA123"/>
    <mergeCell ref="A124:V124"/>
    <mergeCell ref="W124:AD124"/>
    <mergeCell ref="AE124:AL124"/>
    <mergeCell ref="AM124:AT124"/>
    <mergeCell ref="AU124:BA124"/>
    <mergeCell ref="A125:V125"/>
    <mergeCell ref="W125:AD125"/>
    <mergeCell ref="AE125:AL125"/>
    <mergeCell ref="AM125:AT125"/>
    <mergeCell ref="AU125:BA125"/>
    <mergeCell ref="A126:V126"/>
    <mergeCell ref="W126:AD126"/>
    <mergeCell ref="AE126:AL126"/>
    <mergeCell ref="AM126:AT126"/>
    <mergeCell ref="AU126:BA126"/>
    <mergeCell ref="A127:V127"/>
    <mergeCell ref="W127:AD127"/>
    <mergeCell ref="AE127:AL127"/>
    <mergeCell ref="AM127:AT127"/>
    <mergeCell ref="AU127:BA127"/>
    <mergeCell ref="A128:V128"/>
    <mergeCell ref="W128:AD128"/>
    <mergeCell ref="AE128:AL128"/>
    <mergeCell ref="AM128:AT128"/>
    <mergeCell ref="AU128:BA128"/>
    <mergeCell ref="A129:V129"/>
    <mergeCell ref="W129:AD129"/>
    <mergeCell ref="AE129:AL129"/>
    <mergeCell ref="AM129:AT129"/>
    <mergeCell ref="AU129:BA129"/>
    <mergeCell ref="A130:V130"/>
    <mergeCell ref="W130:AD130"/>
    <mergeCell ref="AE130:AL130"/>
    <mergeCell ref="AM130:AT130"/>
    <mergeCell ref="AU130:BA130"/>
    <mergeCell ref="A131:V131"/>
    <mergeCell ref="W131:AD131"/>
    <mergeCell ref="AE131:AL131"/>
    <mergeCell ref="AM131:AT131"/>
    <mergeCell ref="AU131:BA131"/>
    <mergeCell ref="A132:V132"/>
    <mergeCell ref="W132:AD132"/>
    <mergeCell ref="AE132:AL132"/>
    <mergeCell ref="AM132:AT132"/>
    <mergeCell ref="AU132:BA132"/>
    <mergeCell ref="A133:V133"/>
    <mergeCell ref="W133:AD133"/>
    <mergeCell ref="AE133:AL133"/>
    <mergeCell ref="AM133:AT133"/>
    <mergeCell ref="AU133:BA133"/>
    <mergeCell ref="A134:V134"/>
    <mergeCell ref="W134:AD134"/>
    <mergeCell ref="AE134:AL134"/>
    <mergeCell ref="AM134:AT134"/>
    <mergeCell ref="AU134:BA134"/>
    <mergeCell ref="A135:V135"/>
    <mergeCell ref="W135:AD135"/>
    <mergeCell ref="AE135:AL135"/>
    <mergeCell ref="AM135:AT135"/>
    <mergeCell ref="AU135:BA135"/>
    <mergeCell ref="A136:V136"/>
    <mergeCell ref="W136:AD136"/>
    <mergeCell ref="AE136:AL136"/>
    <mergeCell ref="AM136:AT136"/>
    <mergeCell ref="AU136:BA136"/>
    <mergeCell ref="A137:V137"/>
    <mergeCell ref="W137:AD137"/>
    <mergeCell ref="AE137:AL137"/>
    <mergeCell ref="AM137:AT137"/>
    <mergeCell ref="AU137:BA137"/>
    <mergeCell ref="A138:V138"/>
    <mergeCell ref="W138:AD138"/>
    <mergeCell ref="AE138:AL138"/>
    <mergeCell ref="AM138:AT138"/>
    <mergeCell ref="AU138:BA138"/>
    <mergeCell ref="A139:V139"/>
    <mergeCell ref="W139:AD139"/>
    <mergeCell ref="AE139:AL139"/>
    <mergeCell ref="AM139:AT139"/>
    <mergeCell ref="AU139:BA139"/>
    <mergeCell ref="A140:V140"/>
    <mergeCell ref="W140:AD140"/>
    <mergeCell ref="AE140:AL140"/>
    <mergeCell ref="AM140:AT140"/>
    <mergeCell ref="AU140:BA140"/>
    <mergeCell ref="A141:V141"/>
    <mergeCell ref="W141:AD141"/>
    <mergeCell ref="AE141:AL141"/>
    <mergeCell ref="AM141:AT141"/>
    <mergeCell ref="AU141:BA141"/>
    <mergeCell ref="A142:V142"/>
    <mergeCell ref="W142:AD142"/>
    <mergeCell ref="AE142:AL142"/>
    <mergeCell ref="AM142:AT142"/>
    <mergeCell ref="AU142:BA142"/>
    <mergeCell ref="A143:V143"/>
    <mergeCell ref="W143:AD143"/>
    <mergeCell ref="AE143:AL143"/>
    <mergeCell ref="AM143:AT143"/>
    <mergeCell ref="AU143:BA143"/>
    <mergeCell ref="A144:V144"/>
    <mergeCell ref="W144:AD144"/>
    <mergeCell ref="AE144:AL144"/>
    <mergeCell ref="AM144:AT144"/>
    <mergeCell ref="AU144:BA144"/>
    <mergeCell ref="A145:V145"/>
    <mergeCell ref="W145:AD145"/>
    <mergeCell ref="AE145:AL145"/>
    <mergeCell ref="AM145:AT145"/>
    <mergeCell ref="AU145:BA145"/>
    <mergeCell ref="A146:V146"/>
    <mergeCell ref="W146:AD146"/>
    <mergeCell ref="AE146:AL146"/>
    <mergeCell ref="AM146:AT146"/>
    <mergeCell ref="AU146:BA146"/>
    <mergeCell ref="A147:V147"/>
    <mergeCell ref="W147:AD147"/>
    <mergeCell ref="AE147:AL147"/>
    <mergeCell ref="AM147:AT147"/>
    <mergeCell ref="AU147:BA147"/>
    <mergeCell ref="A148:V148"/>
    <mergeCell ref="W148:AD148"/>
    <mergeCell ref="AE148:AL148"/>
    <mergeCell ref="AM148:AT148"/>
    <mergeCell ref="AU148:BA148"/>
    <mergeCell ref="A149:V149"/>
    <mergeCell ref="W149:AD149"/>
    <mergeCell ref="AE149:AL149"/>
    <mergeCell ref="AM149:AT149"/>
    <mergeCell ref="AU149:BA149"/>
    <mergeCell ref="A150:V150"/>
    <mergeCell ref="W150:AD150"/>
    <mergeCell ref="AE150:AL150"/>
    <mergeCell ref="AM150:AT150"/>
    <mergeCell ref="AU150:BA150"/>
    <mergeCell ref="A151:V151"/>
    <mergeCell ref="W151:AD151"/>
    <mergeCell ref="AE151:AL151"/>
    <mergeCell ref="AM151:AT151"/>
    <mergeCell ref="AU151:BA151"/>
    <mergeCell ref="A152:V152"/>
    <mergeCell ref="W152:AD152"/>
    <mergeCell ref="AE152:AL152"/>
    <mergeCell ref="AM152:AT152"/>
    <mergeCell ref="AU152:BA152"/>
    <mergeCell ref="AE153:AL153"/>
    <mergeCell ref="AM153:AT153"/>
    <mergeCell ref="AU153:BA153"/>
    <mergeCell ref="W154:AD154"/>
    <mergeCell ref="AE154:AL154"/>
    <mergeCell ref="AM154:AT154"/>
    <mergeCell ref="AU154:BA154"/>
    <mergeCell ref="AE155:AL155"/>
    <mergeCell ref="AM155:AT155"/>
    <mergeCell ref="AU155:BA155"/>
    <mergeCell ref="A92:AL92"/>
    <mergeCell ref="A95:BA95"/>
    <mergeCell ref="A96:BA96"/>
    <mergeCell ref="AE97:AL98"/>
    <mergeCell ref="AM97:BA97"/>
    <mergeCell ref="A153:V153"/>
    <mergeCell ref="W153:AD153"/>
    <mergeCell ref="AE156:AL156"/>
    <mergeCell ref="AM156:AT156"/>
    <mergeCell ref="AU156:BA156"/>
    <mergeCell ref="A29:BA29"/>
    <mergeCell ref="A30:BA30"/>
    <mergeCell ref="A90:AL90"/>
    <mergeCell ref="AM90:BA90"/>
    <mergeCell ref="A91:AL91"/>
    <mergeCell ref="A155:V155"/>
    <mergeCell ref="W155:AD155"/>
    <mergeCell ref="AM91:BA91"/>
    <mergeCell ref="A87:AL87"/>
    <mergeCell ref="AM87:BA87"/>
    <mergeCell ref="A88:AL88"/>
    <mergeCell ref="AM88:BA88"/>
    <mergeCell ref="AL19:AS19"/>
    <mergeCell ref="AT19:BA19"/>
    <mergeCell ref="A20:R20"/>
    <mergeCell ref="S20:AK20"/>
    <mergeCell ref="A21:R21"/>
    <mergeCell ref="S17:AK17"/>
    <mergeCell ref="AL17:AS17"/>
    <mergeCell ref="AT17:BA17"/>
    <mergeCell ref="A162:AA162"/>
    <mergeCell ref="AB162:AL162"/>
    <mergeCell ref="AN162:BA162"/>
    <mergeCell ref="AL18:AS18"/>
    <mergeCell ref="AT18:BA18"/>
    <mergeCell ref="A19:R19"/>
    <mergeCell ref="S19:AK19"/>
    <mergeCell ref="A10:AK10"/>
    <mergeCell ref="A11:M11"/>
    <mergeCell ref="O11:P11"/>
    <mergeCell ref="R11:Y11"/>
    <mergeCell ref="Z11:AA11"/>
    <mergeCell ref="AB11:AC11"/>
    <mergeCell ref="AD11:AK11"/>
    <mergeCell ref="A17:R17"/>
    <mergeCell ref="A12:AK12"/>
    <mergeCell ref="A13:AK13"/>
    <mergeCell ref="A6:BA6"/>
    <mergeCell ref="A7:BA7"/>
    <mergeCell ref="A3:BA3"/>
    <mergeCell ref="A8:Z8"/>
    <mergeCell ref="AA8:AB8"/>
    <mergeCell ref="AC8:BA8"/>
    <mergeCell ref="A9:AS9"/>
    <mergeCell ref="AU98:BA98"/>
    <mergeCell ref="A31:BA31"/>
    <mergeCell ref="A32:BA32"/>
    <mergeCell ref="A33:BA33"/>
    <mergeCell ref="A14:R16"/>
    <mergeCell ref="S14:AK16"/>
    <mergeCell ref="AL15:AS15"/>
    <mergeCell ref="AT15:BA15"/>
    <mergeCell ref="AL16:AS16"/>
    <mergeCell ref="AT16:BA16"/>
    <mergeCell ref="A158:V158"/>
    <mergeCell ref="W158:AD158"/>
    <mergeCell ref="AE158:AL158"/>
    <mergeCell ref="AM158:AT158"/>
    <mergeCell ref="A154:V154"/>
    <mergeCell ref="A97:V98"/>
    <mergeCell ref="W97:AD98"/>
    <mergeCell ref="AM98:AT98"/>
    <mergeCell ref="A156:V156"/>
    <mergeCell ref="W156:AD156"/>
    <mergeCell ref="AJ4:BA4"/>
    <mergeCell ref="A111:V111"/>
    <mergeCell ref="W111:AD111"/>
    <mergeCell ref="AE111:AL111"/>
    <mergeCell ref="AM111:AT111"/>
    <mergeCell ref="AU111:BA111"/>
    <mergeCell ref="A93:AL93"/>
    <mergeCell ref="AM93:BA93"/>
    <mergeCell ref="A94:AL94"/>
    <mergeCell ref="AM94:BA9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70"/>
  <sheetViews>
    <sheetView zoomScalePageLayoutView="0" workbookViewId="0" topLeftCell="A10">
      <selection activeCell="AE160" sqref="AE160:AL160"/>
    </sheetView>
  </sheetViews>
  <sheetFormatPr defaultColWidth="1.75390625" defaultRowHeight="12.75"/>
  <cols>
    <col min="1" max="16384" width="1.75390625" style="1" customWidth="1"/>
  </cols>
  <sheetData>
    <row r="1" spans="1:53" ht="12.75">
      <c r="A1" s="19" t="s">
        <v>162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53" ht="12.75">
      <c r="A2" s="20" t="s">
        <v>103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12.75">
      <c r="A3" s="19" t="s">
        <v>153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</row>
    <row r="5" spans="1:5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 t="s">
        <v>188</v>
      </c>
      <c r="AS5" s="2"/>
      <c r="AT5" s="2"/>
      <c r="AU5" s="2"/>
      <c r="AV5" s="2"/>
      <c r="AW5" s="2"/>
      <c r="AX5" s="2"/>
      <c r="AY5" s="2"/>
      <c r="AZ5" s="2"/>
      <c r="BA5" s="2" t="s">
        <v>152</v>
      </c>
    </row>
    <row r="6" spans="1:5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1:53" ht="12.75">
      <c r="A7" s="40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</row>
    <row r="8" spans="1:53" ht="12.75">
      <c r="A8" s="62" t="s">
        <v>189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63"/>
      <c r="AC8" s="64" t="s">
        <v>19</v>
      </c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</row>
    <row r="9" spans="1:53" ht="28.5" customHeight="1">
      <c r="A9" s="11" t="s">
        <v>161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65" t="s">
        <v>2</v>
      </c>
      <c r="AU9" s="66"/>
      <c r="AV9" s="66"/>
      <c r="AW9" s="66"/>
      <c r="AX9" s="66"/>
      <c r="AY9" s="66"/>
      <c r="AZ9" s="66"/>
      <c r="BA9" s="67"/>
    </row>
    <row r="10" spans="1:53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1" t="s">
        <v>3</v>
      </c>
      <c r="AM10" s="31"/>
      <c r="AN10" s="31"/>
      <c r="AO10" s="31"/>
      <c r="AP10" s="31"/>
      <c r="AQ10" s="31"/>
      <c r="AR10" s="31"/>
      <c r="AS10" s="38"/>
      <c r="AT10" s="45" t="s">
        <v>98</v>
      </c>
      <c r="AU10" s="45"/>
      <c r="AV10" s="45"/>
      <c r="AW10" s="45"/>
      <c r="AX10" s="45"/>
      <c r="AY10" s="45"/>
      <c r="AZ10" s="45"/>
      <c r="BA10" s="45"/>
    </row>
    <row r="11" spans="1:53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 t="s">
        <v>17</v>
      </c>
      <c r="O11" s="43" t="s">
        <v>100</v>
      </c>
      <c r="P11" s="43"/>
      <c r="Q11" s="1" t="s">
        <v>17</v>
      </c>
      <c r="R11" s="43" t="s">
        <v>101</v>
      </c>
      <c r="S11" s="43"/>
      <c r="T11" s="43"/>
      <c r="U11" s="43"/>
      <c r="V11" s="43"/>
      <c r="W11" s="43"/>
      <c r="X11" s="43"/>
      <c r="Y11" s="43"/>
      <c r="Z11" s="19" t="s">
        <v>20</v>
      </c>
      <c r="AA11" s="19"/>
      <c r="AB11" s="44" t="s">
        <v>190</v>
      </c>
      <c r="AC11" s="44"/>
      <c r="AD11" s="39" t="s">
        <v>18</v>
      </c>
      <c r="AE11" s="39"/>
      <c r="AF11" s="39"/>
      <c r="AG11" s="39"/>
      <c r="AH11" s="39"/>
      <c r="AI11" s="39"/>
      <c r="AJ11" s="39"/>
      <c r="AK11" s="39"/>
      <c r="AL11" s="31" t="s">
        <v>4</v>
      </c>
      <c r="AM11" s="31"/>
      <c r="AN11" s="31"/>
      <c r="AO11" s="31"/>
      <c r="AP11" s="31"/>
      <c r="AQ11" s="31"/>
      <c r="AR11" s="31"/>
      <c r="AS11" s="38"/>
      <c r="AT11" s="45" t="s">
        <v>192</v>
      </c>
      <c r="AU11" s="45"/>
      <c r="AV11" s="45"/>
      <c r="AW11" s="45"/>
      <c r="AX11" s="45"/>
      <c r="AY11" s="45"/>
      <c r="AZ11" s="45"/>
      <c r="BA11" s="45"/>
    </row>
    <row r="12" spans="1:53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42"/>
      <c r="AT12" s="45"/>
      <c r="AU12" s="45"/>
      <c r="AV12" s="45"/>
      <c r="AW12" s="45"/>
      <c r="AX12" s="45"/>
      <c r="AY12" s="45"/>
      <c r="AZ12" s="45"/>
      <c r="BA12" s="45"/>
    </row>
    <row r="13" spans="1:53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42"/>
      <c r="AT13" s="45"/>
      <c r="AU13" s="45"/>
      <c r="AV13" s="45"/>
      <c r="AW13" s="45"/>
      <c r="AX13" s="45"/>
      <c r="AY13" s="45"/>
      <c r="AZ13" s="45"/>
      <c r="BA13" s="45"/>
    </row>
    <row r="14" spans="1:53" ht="12.75">
      <c r="A14" s="13" t="s">
        <v>93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6" t="s">
        <v>183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31" t="s">
        <v>5</v>
      </c>
      <c r="AM14" s="31"/>
      <c r="AN14" s="31"/>
      <c r="AO14" s="31"/>
      <c r="AP14" s="31"/>
      <c r="AQ14" s="31"/>
      <c r="AR14" s="31"/>
      <c r="AS14" s="38"/>
      <c r="AT14" s="45" t="s">
        <v>169</v>
      </c>
      <c r="AU14" s="45"/>
      <c r="AV14" s="45"/>
      <c r="AW14" s="45"/>
      <c r="AX14" s="45"/>
      <c r="AY14" s="45"/>
      <c r="AZ14" s="45"/>
      <c r="BA14" s="45"/>
    </row>
    <row r="15" spans="1:53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39"/>
      <c r="AM15" s="39"/>
      <c r="AN15" s="39"/>
      <c r="AO15" s="39"/>
      <c r="AP15" s="39"/>
      <c r="AQ15" s="39"/>
      <c r="AR15" s="39"/>
      <c r="AS15" s="42"/>
      <c r="AT15" s="45"/>
      <c r="AU15" s="45"/>
      <c r="AV15" s="45"/>
      <c r="AW15" s="45"/>
      <c r="AX15" s="45"/>
      <c r="AY15" s="45"/>
      <c r="AZ15" s="45"/>
      <c r="BA15" s="45"/>
    </row>
    <row r="16" spans="1:53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39"/>
      <c r="AM16" s="39"/>
      <c r="AN16" s="39"/>
      <c r="AO16" s="39"/>
      <c r="AP16" s="39"/>
      <c r="AQ16" s="39"/>
      <c r="AR16" s="39"/>
      <c r="AS16" s="42"/>
      <c r="AT16" s="45"/>
      <c r="AU16" s="45"/>
      <c r="AV16" s="45"/>
      <c r="AW16" s="45"/>
      <c r="AX16" s="45"/>
      <c r="AY16" s="45"/>
      <c r="AZ16" s="45"/>
      <c r="BA16" s="45"/>
    </row>
    <row r="17" spans="1:53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39"/>
      <c r="AM17" s="39"/>
      <c r="AN17" s="39"/>
      <c r="AO17" s="39"/>
      <c r="AP17" s="39"/>
      <c r="AQ17" s="39"/>
      <c r="AR17" s="39"/>
      <c r="AS17" s="42"/>
      <c r="AT17" s="45"/>
      <c r="AU17" s="45"/>
      <c r="AV17" s="45"/>
      <c r="AW17" s="45"/>
      <c r="AX17" s="45"/>
      <c r="AY17" s="45"/>
      <c r="AZ17" s="45"/>
      <c r="BA17" s="45"/>
    </row>
    <row r="18" spans="1:53" ht="12.75">
      <c r="A18" s="13" t="s">
        <v>91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39"/>
      <c r="AM18" s="39"/>
      <c r="AN18" s="39"/>
      <c r="AO18" s="39"/>
      <c r="AP18" s="39"/>
      <c r="AQ18" s="39"/>
      <c r="AR18" s="39"/>
      <c r="AS18" s="42"/>
      <c r="AT18" s="45"/>
      <c r="AU18" s="45"/>
      <c r="AV18" s="45"/>
      <c r="AW18" s="45"/>
      <c r="AX18" s="45"/>
      <c r="AY18" s="45"/>
      <c r="AZ18" s="45"/>
      <c r="BA18" s="45"/>
    </row>
    <row r="19" spans="1:53" ht="12.75">
      <c r="A19" s="13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37" t="s">
        <v>7</v>
      </c>
      <c r="AM19" s="37"/>
      <c r="AN19" s="37"/>
      <c r="AO19" s="37"/>
      <c r="AP19" s="37"/>
      <c r="AQ19" s="37"/>
      <c r="AR19" s="37"/>
      <c r="AS19" s="38"/>
      <c r="AT19" s="45">
        <v>383</v>
      </c>
      <c r="AU19" s="45"/>
      <c r="AV19" s="45"/>
      <c r="AW19" s="45"/>
      <c r="AX19" s="45"/>
      <c r="AY19" s="45"/>
      <c r="AZ19" s="45"/>
      <c r="BA19" s="45"/>
    </row>
    <row r="20" spans="1:53" ht="25.5" customHeight="1">
      <c r="A20" s="13" t="s">
        <v>63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46" t="s">
        <v>99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5" customHeight="1">
      <c r="A22" s="13" t="s">
        <v>173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ht="27" customHeight="1">
      <c r="A23" s="13" t="s">
        <v>116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</row>
    <row r="25" spans="1:53" ht="12.75">
      <c r="A25" s="40" t="s">
        <v>64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1:53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:53" ht="12.75">
      <c r="A27" s="31" t="s">
        <v>117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</row>
    <row r="28" spans="1:53" ht="12.75">
      <c r="A28" s="35" t="s">
        <v>184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</row>
    <row r="29" spans="1:53" ht="12.75">
      <c r="A29" s="31" t="s">
        <v>118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</row>
    <row r="30" spans="1:53" ht="12.75">
      <c r="A30" s="35" t="s">
        <v>185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</row>
    <row r="31" spans="1:53" ht="16.5" customHeight="1">
      <c r="A31" s="31" t="s">
        <v>65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</row>
    <row r="32" spans="1:5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</row>
    <row r="33" spans="1:53" ht="12.75">
      <c r="A33" s="36" t="s">
        <v>66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</row>
    <row r="34" spans="1:53" ht="12.75">
      <c r="A34" s="30" t="s">
        <v>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 t="s">
        <v>9</v>
      </c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</row>
    <row r="35" spans="1:53" ht="12.75">
      <c r="A35" s="32" t="s">
        <v>154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4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12.75">
      <c r="A36" s="22" t="s">
        <v>10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4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12.75">
      <c r="A37" s="22" t="s">
        <v>119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4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12.75">
      <c r="A38" s="22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4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" customHeight="1">
      <c r="A39" s="22" t="s">
        <v>120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4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42.75" customHeight="1">
      <c r="A40" s="22" t="s">
        <v>121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4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39" customHeight="1">
      <c r="A41" s="22" t="s">
        <v>122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4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24.75" customHeight="1">
      <c r="A42" s="22" t="s">
        <v>123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4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26.25" customHeight="1">
      <c r="A43" s="22" t="s">
        <v>124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4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12.75">
      <c r="A44" s="22" t="s">
        <v>88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4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12.75">
      <c r="A45" s="22" t="s">
        <v>67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4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12.75">
      <c r="A46" s="22" t="s">
        <v>68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4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12.75">
      <c r="A47" s="32" t="s">
        <v>155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4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12.75">
      <c r="A48" s="22" t="s">
        <v>10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4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12.75">
      <c r="A49" s="22" t="s">
        <v>125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4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24.75" customHeight="1">
      <c r="A50" s="22" t="s">
        <v>126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4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2.75">
      <c r="A51" s="58" t="s">
        <v>15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60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2.75">
      <c r="A52" s="22" t="s">
        <v>24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4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2.75">
      <c r="A53" s="22" t="s">
        <v>86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4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2.75">
      <c r="A54" s="22" t="s">
        <v>25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4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2.75">
      <c r="A55" s="22" t="s">
        <v>26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4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2.75">
      <c r="A56" s="22" t="s">
        <v>27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4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2.75">
      <c r="A57" s="22" t="s">
        <v>28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4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12.75">
      <c r="A58" s="22" t="s">
        <v>29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4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2.75">
      <c r="A59" s="22" t="s">
        <v>30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4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12.75">
      <c r="A60" s="22" t="s">
        <v>31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2.75">
      <c r="A61" s="22" t="s">
        <v>32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4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2.75">
      <c r="A62" s="32" t="s">
        <v>156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4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2.75">
      <c r="A63" s="22" t="s">
        <v>10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4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2.75">
      <c r="A64" s="22" t="s">
        <v>33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4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30" customHeight="1">
      <c r="A65" s="22" t="s">
        <v>127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4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2.75">
      <c r="A66" s="22" t="s">
        <v>88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4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2.75">
      <c r="A67" s="22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4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ht="12.75">
      <c r="A68" s="22" t="s">
        <v>35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4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ht="12.75">
      <c r="A69" s="22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4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ht="12.75">
      <c r="A70" s="22" t="s">
        <v>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4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ht="12.75">
      <c r="A71" s="22" t="s">
        <v>38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4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ht="12.75">
      <c r="A72" s="22" t="s">
        <v>39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4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ht="12.75">
      <c r="A73" s="22" t="s">
        <v>40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4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ht="12.75">
      <c r="A74" s="22" t="s">
        <v>41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4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ht="12.75">
      <c r="A75" s="22" t="s">
        <v>42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4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ht="12.75">
      <c r="A76" s="22" t="s">
        <v>43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4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ht="12.75">
      <c r="A77" s="22" t="s">
        <v>44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4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ht="12.75">
      <c r="A78" s="22" t="s">
        <v>45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4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ht="12.75">
      <c r="A79" s="22" t="s">
        <v>46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4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ht="39.75" customHeight="1">
      <c r="A80" s="22" t="s">
        <v>11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4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ht="12.75">
      <c r="A81" s="22" t="s">
        <v>88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4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ht="12.75">
      <c r="A82" s="22" t="s">
        <v>47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4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ht="12.75">
      <c r="A83" s="22" t="s">
        <v>48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4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ht="12.75">
      <c r="A84" s="22" t="s">
        <v>49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4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ht="12.75">
      <c r="A85" s="22" t="s">
        <v>50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4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ht="12.75">
      <c r="A86" s="22" t="s">
        <v>51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4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ht="12.75">
      <c r="A87" s="22" t="s">
        <v>52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4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ht="12.75">
      <c r="A88" s="22" t="s">
        <v>53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4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ht="12.75">
      <c r="A89" s="22" t="s">
        <v>54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4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ht="12.75">
      <c r="A90" s="22" t="s">
        <v>55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4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ht="12.75">
      <c r="A91" s="22" t="s">
        <v>56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4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ht="12.75">
      <c r="A92" s="22" t="s">
        <v>57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4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ht="12.75">
      <c r="A93" s="22" t="s">
        <v>58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4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ht="12.75">
      <c r="A94" s="22" t="s">
        <v>59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4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</row>
    <row r="96" spans="1:53" ht="12.75">
      <c r="A96" s="56" t="s">
        <v>69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</row>
    <row r="97" spans="1:53" ht="12.75">
      <c r="A97" s="49" t="s">
        <v>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1"/>
      <c r="W97" s="49" t="s">
        <v>21</v>
      </c>
      <c r="X97" s="50"/>
      <c r="Y97" s="50"/>
      <c r="Z97" s="50"/>
      <c r="AA97" s="50"/>
      <c r="AB97" s="50"/>
      <c r="AC97" s="50"/>
      <c r="AD97" s="51"/>
      <c r="AE97" s="49" t="s">
        <v>12</v>
      </c>
      <c r="AF97" s="50"/>
      <c r="AG97" s="50"/>
      <c r="AH97" s="50"/>
      <c r="AI97" s="50"/>
      <c r="AJ97" s="50"/>
      <c r="AK97" s="50"/>
      <c r="AL97" s="51"/>
      <c r="AM97" s="30" t="s">
        <v>13</v>
      </c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</row>
    <row r="98" spans="1:53" ht="78.75" customHeight="1">
      <c r="A98" s="5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4"/>
      <c r="W98" s="52"/>
      <c r="X98" s="53"/>
      <c r="Y98" s="53"/>
      <c r="Z98" s="53"/>
      <c r="AA98" s="53"/>
      <c r="AB98" s="53"/>
      <c r="AC98" s="53"/>
      <c r="AD98" s="54"/>
      <c r="AE98" s="52"/>
      <c r="AF98" s="53"/>
      <c r="AG98" s="53"/>
      <c r="AH98" s="53"/>
      <c r="AI98" s="53"/>
      <c r="AJ98" s="53"/>
      <c r="AK98" s="53"/>
      <c r="AL98" s="54"/>
      <c r="AM98" s="30" t="s">
        <v>22</v>
      </c>
      <c r="AN98" s="30"/>
      <c r="AO98" s="30"/>
      <c r="AP98" s="30"/>
      <c r="AQ98" s="30"/>
      <c r="AR98" s="30"/>
      <c r="AS98" s="30"/>
      <c r="AT98" s="30"/>
      <c r="AU98" s="30" t="s">
        <v>94</v>
      </c>
      <c r="AV98" s="30"/>
      <c r="AW98" s="30"/>
      <c r="AX98" s="30"/>
      <c r="AY98" s="30"/>
      <c r="AZ98" s="30"/>
      <c r="BA98" s="30"/>
    </row>
    <row r="99" spans="1:53" ht="24.75" customHeight="1">
      <c r="A99" s="22" t="s">
        <v>60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4"/>
      <c r="W99" s="25" t="s">
        <v>14</v>
      </c>
      <c r="X99" s="25"/>
      <c r="Y99" s="25"/>
      <c r="Z99" s="25"/>
      <c r="AA99" s="25"/>
      <c r="AB99" s="25"/>
      <c r="AC99" s="25"/>
      <c r="AD99" s="25"/>
      <c r="AE99" s="7"/>
      <c r="AF99" s="8"/>
      <c r="AG99" s="8"/>
      <c r="AH99" s="8"/>
      <c r="AI99" s="8"/>
      <c r="AJ99" s="8"/>
      <c r="AK99" s="8"/>
      <c r="AL99" s="9"/>
      <c r="AM99" s="7">
        <f>AE99</f>
        <v>0</v>
      </c>
      <c r="AN99" s="8"/>
      <c r="AO99" s="8"/>
      <c r="AP99" s="8"/>
      <c r="AQ99" s="8"/>
      <c r="AR99" s="8"/>
      <c r="AS99" s="8"/>
      <c r="AT99" s="9"/>
      <c r="AU99" s="10"/>
      <c r="AV99" s="10"/>
      <c r="AW99" s="10"/>
      <c r="AX99" s="10"/>
      <c r="AY99" s="10"/>
      <c r="AZ99" s="10"/>
      <c r="BA99" s="10"/>
    </row>
    <row r="100" spans="1:53" ht="12.75">
      <c r="A100" s="32" t="s">
        <v>157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25" t="s">
        <v>14</v>
      </c>
      <c r="X100" s="25"/>
      <c r="Y100" s="25"/>
      <c r="Z100" s="25"/>
      <c r="AA100" s="25"/>
      <c r="AB100" s="25"/>
      <c r="AC100" s="25"/>
      <c r="AD100" s="25"/>
      <c r="AE100" s="7"/>
      <c r="AF100" s="8"/>
      <c r="AG100" s="8"/>
      <c r="AH100" s="8"/>
      <c r="AI100" s="8"/>
      <c r="AJ100" s="8"/>
      <c r="AK100" s="8"/>
      <c r="AL100" s="9"/>
      <c r="AM100" s="7"/>
      <c r="AN100" s="8"/>
      <c r="AO100" s="8"/>
      <c r="AP100" s="8"/>
      <c r="AQ100" s="8"/>
      <c r="AR100" s="8"/>
      <c r="AS100" s="8"/>
      <c r="AT100" s="9"/>
      <c r="AU100" s="10"/>
      <c r="AV100" s="10"/>
      <c r="AW100" s="10"/>
      <c r="AX100" s="10"/>
      <c r="AY100" s="10"/>
      <c r="AZ100" s="10"/>
      <c r="BA100" s="10"/>
    </row>
    <row r="101" spans="1:53" ht="12.75">
      <c r="A101" s="22" t="s">
        <v>15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4"/>
      <c r="W101" s="25" t="s">
        <v>14</v>
      </c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10"/>
      <c r="AV101" s="10"/>
      <c r="AW101" s="10"/>
      <c r="AX101" s="10"/>
      <c r="AY101" s="10"/>
      <c r="AZ101" s="10"/>
      <c r="BA101" s="10"/>
    </row>
    <row r="102" spans="1:53" ht="12.75">
      <c r="A102" s="22" t="s">
        <v>95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4"/>
      <c r="W102" s="25" t="s">
        <v>14</v>
      </c>
      <c r="X102" s="25"/>
      <c r="Y102" s="25"/>
      <c r="Z102" s="25"/>
      <c r="AA102" s="25"/>
      <c r="AB102" s="25"/>
      <c r="AC102" s="25"/>
      <c r="AD102" s="25"/>
      <c r="AE102" s="7"/>
      <c r="AF102" s="8"/>
      <c r="AG102" s="8"/>
      <c r="AH102" s="8"/>
      <c r="AI102" s="8"/>
      <c r="AJ102" s="8"/>
      <c r="AK102" s="8"/>
      <c r="AL102" s="9"/>
      <c r="AM102" s="7"/>
      <c r="AN102" s="8"/>
      <c r="AO102" s="8"/>
      <c r="AP102" s="8"/>
      <c r="AQ102" s="8"/>
      <c r="AR102" s="8"/>
      <c r="AS102" s="8"/>
      <c r="AT102" s="9"/>
      <c r="AU102" s="10"/>
      <c r="AV102" s="10"/>
      <c r="AW102" s="10"/>
      <c r="AX102" s="10"/>
      <c r="AY102" s="10"/>
      <c r="AZ102" s="10"/>
      <c r="BA102" s="10"/>
    </row>
    <row r="103" spans="1:53" ht="12.75">
      <c r="A103" s="22" t="s">
        <v>96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4"/>
      <c r="W103" s="25" t="s">
        <v>14</v>
      </c>
      <c r="X103" s="25"/>
      <c r="Y103" s="25"/>
      <c r="Z103" s="25"/>
      <c r="AA103" s="25"/>
      <c r="AB103" s="25"/>
      <c r="AC103" s="25"/>
      <c r="AD103" s="25"/>
      <c r="AE103" s="7"/>
      <c r="AF103" s="8"/>
      <c r="AG103" s="8"/>
      <c r="AH103" s="8"/>
      <c r="AI103" s="8"/>
      <c r="AJ103" s="8"/>
      <c r="AK103" s="8"/>
      <c r="AL103" s="9"/>
      <c r="AM103" s="7"/>
      <c r="AN103" s="8"/>
      <c r="AO103" s="8"/>
      <c r="AP103" s="8"/>
      <c r="AQ103" s="8"/>
      <c r="AR103" s="8"/>
      <c r="AS103" s="8"/>
      <c r="AT103" s="9"/>
      <c r="AU103" s="10"/>
      <c r="AV103" s="10"/>
      <c r="AW103" s="10"/>
      <c r="AX103" s="10"/>
      <c r="AY103" s="10"/>
      <c r="AZ103" s="10"/>
      <c r="BA103" s="10"/>
    </row>
    <row r="104" spans="1:53" ht="12.75">
      <c r="A104" s="22" t="s">
        <v>15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4"/>
      <c r="W104" s="25" t="s">
        <v>14</v>
      </c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10"/>
      <c r="AV104" s="10"/>
      <c r="AW104" s="10"/>
      <c r="AX104" s="10"/>
      <c r="AY104" s="10"/>
      <c r="AZ104" s="10"/>
      <c r="BA104" s="10"/>
    </row>
    <row r="105" spans="1:53" ht="12.75">
      <c r="A105" s="22" t="s">
        <v>97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4"/>
      <c r="W105" s="25" t="s">
        <v>14</v>
      </c>
      <c r="X105" s="25"/>
      <c r="Y105" s="25"/>
      <c r="Z105" s="25"/>
      <c r="AA105" s="25"/>
      <c r="AB105" s="25"/>
      <c r="AC105" s="25"/>
      <c r="AD105" s="25"/>
      <c r="AE105" s="7"/>
      <c r="AF105" s="8"/>
      <c r="AG105" s="8"/>
      <c r="AH105" s="8"/>
      <c r="AI105" s="8"/>
      <c r="AJ105" s="8"/>
      <c r="AK105" s="8"/>
      <c r="AL105" s="9"/>
      <c r="AM105" s="7"/>
      <c r="AN105" s="8"/>
      <c r="AO105" s="8"/>
      <c r="AP105" s="8"/>
      <c r="AQ105" s="8"/>
      <c r="AR105" s="8"/>
      <c r="AS105" s="8"/>
      <c r="AT105" s="9"/>
      <c r="AU105" s="10"/>
      <c r="AV105" s="10"/>
      <c r="AW105" s="10"/>
      <c r="AX105" s="10"/>
      <c r="AY105" s="10"/>
      <c r="AZ105" s="10"/>
      <c r="BA105" s="10"/>
    </row>
    <row r="106" spans="1:53" ht="12.75">
      <c r="A106" s="22" t="s">
        <v>97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4"/>
      <c r="W106" s="25" t="s">
        <v>14</v>
      </c>
      <c r="X106" s="25"/>
      <c r="Y106" s="25"/>
      <c r="Z106" s="25"/>
      <c r="AA106" s="25"/>
      <c r="AB106" s="25"/>
      <c r="AC106" s="25"/>
      <c r="AD106" s="25"/>
      <c r="AE106" s="7"/>
      <c r="AF106" s="8"/>
      <c r="AG106" s="8"/>
      <c r="AH106" s="8"/>
      <c r="AI106" s="8"/>
      <c r="AJ106" s="8"/>
      <c r="AK106" s="8"/>
      <c r="AL106" s="9"/>
      <c r="AM106" s="7"/>
      <c r="AN106" s="8"/>
      <c r="AO106" s="8"/>
      <c r="AP106" s="8"/>
      <c r="AQ106" s="8"/>
      <c r="AR106" s="8"/>
      <c r="AS106" s="8"/>
      <c r="AT106" s="9"/>
      <c r="AU106" s="10"/>
      <c r="AV106" s="10"/>
      <c r="AW106" s="10"/>
      <c r="AX106" s="10"/>
      <c r="AY106" s="10"/>
      <c r="AZ106" s="10"/>
      <c r="BA106" s="10"/>
    </row>
    <row r="107" spans="1:53" ht="30.75" customHeight="1">
      <c r="A107" s="22" t="s">
        <v>165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4"/>
      <c r="W107" s="25" t="s">
        <v>166</v>
      </c>
      <c r="X107" s="25"/>
      <c r="Y107" s="25"/>
      <c r="Z107" s="25"/>
      <c r="AA107" s="25"/>
      <c r="AB107" s="25"/>
      <c r="AC107" s="25"/>
      <c r="AD107" s="25"/>
      <c r="AE107" s="7"/>
      <c r="AF107" s="8"/>
      <c r="AG107" s="8"/>
      <c r="AH107" s="8"/>
      <c r="AI107" s="8"/>
      <c r="AJ107" s="8"/>
      <c r="AK107" s="8"/>
      <c r="AL107" s="9"/>
      <c r="AM107" s="7"/>
      <c r="AN107" s="8"/>
      <c r="AO107" s="8"/>
      <c r="AP107" s="8"/>
      <c r="AQ107" s="8"/>
      <c r="AR107" s="8"/>
      <c r="AS107" s="8"/>
      <c r="AT107" s="9"/>
      <c r="AU107" s="10"/>
      <c r="AV107" s="10"/>
      <c r="AW107" s="10"/>
      <c r="AX107" s="10"/>
      <c r="AY107" s="10"/>
      <c r="AZ107" s="10"/>
      <c r="BA107" s="10"/>
    </row>
    <row r="108" spans="1:53" ht="69.75" customHeight="1">
      <c r="A108" s="22" t="s">
        <v>163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4"/>
      <c r="W108" s="25" t="s">
        <v>164</v>
      </c>
      <c r="X108" s="25"/>
      <c r="Y108" s="25"/>
      <c r="Z108" s="25"/>
      <c r="AA108" s="25"/>
      <c r="AB108" s="25"/>
      <c r="AC108" s="25"/>
      <c r="AD108" s="25"/>
      <c r="AE108" s="7"/>
      <c r="AF108" s="8"/>
      <c r="AG108" s="8"/>
      <c r="AH108" s="8"/>
      <c r="AI108" s="8"/>
      <c r="AJ108" s="8"/>
      <c r="AK108" s="8"/>
      <c r="AL108" s="9"/>
      <c r="AM108" s="7"/>
      <c r="AN108" s="8"/>
      <c r="AO108" s="8"/>
      <c r="AP108" s="8"/>
      <c r="AQ108" s="8"/>
      <c r="AR108" s="8"/>
      <c r="AS108" s="8"/>
      <c r="AT108" s="9"/>
      <c r="AU108" s="10"/>
      <c r="AV108" s="10"/>
      <c r="AW108" s="10"/>
      <c r="AX108" s="10"/>
      <c r="AY108" s="10"/>
      <c r="AZ108" s="10"/>
      <c r="BA108" s="10"/>
    </row>
    <row r="109" spans="1:53" ht="12.75">
      <c r="A109" s="22" t="s">
        <v>167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4"/>
      <c r="W109" s="25" t="s">
        <v>168</v>
      </c>
      <c r="X109" s="25"/>
      <c r="Y109" s="25"/>
      <c r="Z109" s="25"/>
      <c r="AA109" s="25"/>
      <c r="AB109" s="25"/>
      <c r="AC109" s="25"/>
      <c r="AD109" s="25"/>
      <c r="AE109" s="7"/>
      <c r="AF109" s="8"/>
      <c r="AG109" s="8"/>
      <c r="AH109" s="8"/>
      <c r="AI109" s="8"/>
      <c r="AJ109" s="8"/>
      <c r="AK109" s="8"/>
      <c r="AL109" s="9"/>
      <c r="AM109" s="7"/>
      <c r="AN109" s="8"/>
      <c r="AO109" s="8"/>
      <c r="AP109" s="8"/>
      <c r="AQ109" s="8"/>
      <c r="AR109" s="8"/>
      <c r="AS109" s="8"/>
      <c r="AT109" s="9"/>
      <c r="AU109" s="10"/>
      <c r="AV109" s="10"/>
      <c r="AW109" s="10"/>
      <c r="AX109" s="10"/>
      <c r="AY109" s="10"/>
      <c r="AZ109" s="10"/>
      <c r="BA109" s="10"/>
    </row>
    <row r="110" spans="1:53" ht="12.75">
      <c r="A110" s="22" t="s">
        <v>97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4"/>
      <c r="W110" s="25"/>
      <c r="X110" s="25"/>
      <c r="Y110" s="25"/>
      <c r="Z110" s="25"/>
      <c r="AA110" s="25"/>
      <c r="AB110" s="25"/>
      <c r="AC110" s="25"/>
      <c r="AD110" s="25"/>
      <c r="AE110" s="7"/>
      <c r="AF110" s="8"/>
      <c r="AG110" s="8"/>
      <c r="AH110" s="8"/>
      <c r="AI110" s="8"/>
      <c r="AJ110" s="8"/>
      <c r="AK110" s="8"/>
      <c r="AL110" s="9"/>
      <c r="AM110" s="7"/>
      <c r="AN110" s="8"/>
      <c r="AO110" s="8"/>
      <c r="AP110" s="8"/>
      <c r="AQ110" s="8"/>
      <c r="AR110" s="8"/>
      <c r="AS110" s="8"/>
      <c r="AT110" s="9"/>
      <c r="AU110" s="10"/>
      <c r="AV110" s="10"/>
      <c r="AW110" s="10"/>
      <c r="AX110" s="10"/>
      <c r="AY110" s="10"/>
      <c r="AZ110" s="10"/>
      <c r="BA110" s="10"/>
    </row>
    <row r="111" spans="1:53" ht="28.5" customHeight="1">
      <c r="A111" s="22" t="s">
        <v>70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4"/>
      <c r="W111" s="25" t="s">
        <v>14</v>
      </c>
      <c r="X111" s="25"/>
      <c r="Y111" s="25"/>
      <c r="Z111" s="25"/>
      <c r="AA111" s="25"/>
      <c r="AB111" s="25"/>
      <c r="AC111" s="25"/>
      <c r="AD111" s="25"/>
      <c r="AE111" s="7"/>
      <c r="AF111" s="8"/>
      <c r="AG111" s="8"/>
      <c r="AH111" s="8"/>
      <c r="AI111" s="8"/>
      <c r="AJ111" s="8"/>
      <c r="AK111" s="8"/>
      <c r="AL111" s="9"/>
      <c r="AM111" s="7"/>
      <c r="AN111" s="8"/>
      <c r="AO111" s="8"/>
      <c r="AP111" s="8"/>
      <c r="AQ111" s="8"/>
      <c r="AR111" s="8"/>
      <c r="AS111" s="8"/>
      <c r="AT111" s="9"/>
      <c r="AU111" s="10"/>
      <c r="AV111" s="10"/>
      <c r="AW111" s="10"/>
      <c r="AX111" s="10"/>
      <c r="AY111" s="10"/>
      <c r="AZ111" s="10"/>
      <c r="BA111" s="10"/>
    </row>
    <row r="112" spans="1:53" ht="12.75">
      <c r="A112" s="32" t="s">
        <v>158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27">
        <v>900</v>
      </c>
      <c r="X112" s="27"/>
      <c r="Y112" s="27"/>
      <c r="Z112" s="27"/>
      <c r="AA112" s="27"/>
      <c r="AB112" s="27"/>
      <c r="AC112" s="27"/>
      <c r="AD112" s="27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</row>
    <row r="113" spans="1:53" ht="12.75">
      <c r="A113" s="22" t="s">
        <v>15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4"/>
      <c r="W113" s="25"/>
      <c r="X113" s="25"/>
      <c r="Y113" s="25"/>
      <c r="Z113" s="25"/>
      <c r="AA113" s="25"/>
      <c r="AB113" s="25"/>
      <c r="AC113" s="25"/>
      <c r="AD113" s="25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</row>
    <row r="114" spans="1:53" ht="12.75">
      <c r="A114" s="22" t="s">
        <v>71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4"/>
      <c r="W114" s="27">
        <v>210</v>
      </c>
      <c r="X114" s="27"/>
      <c r="Y114" s="27"/>
      <c r="Z114" s="27"/>
      <c r="AA114" s="27"/>
      <c r="AB114" s="27"/>
      <c r="AC114" s="27"/>
      <c r="AD114" s="27"/>
      <c r="AE114" s="10">
        <v>160150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</row>
    <row r="115" spans="1:53" ht="12.75">
      <c r="A115" s="22" t="s">
        <v>10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4"/>
      <c r="W115" s="25"/>
      <c r="X115" s="25"/>
      <c r="Y115" s="25"/>
      <c r="Z115" s="25"/>
      <c r="AA115" s="25"/>
      <c r="AB115" s="25"/>
      <c r="AC115" s="25"/>
      <c r="AD115" s="25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</row>
    <row r="116" spans="1:53" ht="12.75">
      <c r="A116" s="22" t="s">
        <v>72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4"/>
      <c r="W116" s="25">
        <v>211</v>
      </c>
      <c r="X116" s="25"/>
      <c r="Y116" s="25"/>
      <c r="Z116" s="25"/>
      <c r="AA116" s="25"/>
      <c r="AB116" s="25"/>
      <c r="AC116" s="25"/>
      <c r="AD116" s="25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</row>
    <row r="117" spans="1:53" ht="12.75">
      <c r="A117" s="22" t="s">
        <v>73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4"/>
      <c r="W117" s="25">
        <v>212</v>
      </c>
      <c r="X117" s="25"/>
      <c r="Y117" s="25"/>
      <c r="Z117" s="25"/>
      <c r="AA117" s="25"/>
      <c r="AB117" s="25"/>
      <c r="AC117" s="25"/>
      <c r="AD117" s="25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</row>
    <row r="118" spans="1:53" ht="15" customHeight="1">
      <c r="A118" s="22" t="s">
        <v>74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4"/>
      <c r="W118" s="25">
        <v>213</v>
      </c>
      <c r="X118" s="25"/>
      <c r="Y118" s="25"/>
      <c r="Z118" s="25"/>
      <c r="AA118" s="25"/>
      <c r="AB118" s="25"/>
      <c r="AC118" s="25"/>
      <c r="AD118" s="25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</row>
    <row r="119" spans="1:53" ht="12.75">
      <c r="A119" s="22" t="s">
        <v>92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4"/>
      <c r="W119" s="27">
        <v>220</v>
      </c>
      <c r="X119" s="27"/>
      <c r="Y119" s="27"/>
      <c r="Z119" s="27"/>
      <c r="AA119" s="27"/>
      <c r="AB119" s="27"/>
      <c r="AC119" s="27"/>
      <c r="AD119" s="27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</row>
    <row r="120" spans="1:53" ht="12.75">
      <c r="A120" s="22" t="s">
        <v>10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4"/>
      <c r="W120" s="25"/>
      <c r="X120" s="25"/>
      <c r="Y120" s="25"/>
      <c r="Z120" s="25"/>
      <c r="AA120" s="25"/>
      <c r="AB120" s="25"/>
      <c r="AC120" s="25"/>
      <c r="AD120" s="25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</row>
    <row r="121" spans="1:53" ht="12.75">
      <c r="A121" s="22" t="s">
        <v>75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4"/>
      <c r="W121" s="25">
        <v>221</v>
      </c>
      <c r="X121" s="25"/>
      <c r="Y121" s="25"/>
      <c r="Z121" s="25"/>
      <c r="AA121" s="25"/>
      <c r="AB121" s="25"/>
      <c r="AC121" s="25"/>
      <c r="AD121" s="25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</row>
    <row r="122" spans="1:53" ht="12.75">
      <c r="A122" s="22" t="s">
        <v>76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4"/>
      <c r="W122" s="25">
        <v>222</v>
      </c>
      <c r="X122" s="25"/>
      <c r="Y122" s="25"/>
      <c r="Z122" s="25"/>
      <c r="AA122" s="25"/>
      <c r="AB122" s="25"/>
      <c r="AC122" s="25"/>
      <c r="AD122" s="25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</row>
    <row r="123" spans="1:53" ht="12.75">
      <c r="A123" s="22" t="s">
        <v>77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4"/>
      <c r="W123" s="25">
        <v>223</v>
      </c>
      <c r="X123" s="25"/>
      <c r="Y123" s="25"/>
      <c r="Z123" s="25"/>
      <c r="AA123" s="25"/>
      <c r="AB123" s="25"/>
      <c r="AC123" s="25"/>
      <c r="AD123" s="25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</row>
    <row r="124" spans="1:53" ht="12.75">
      <c r="A124" s="22" t="s">
        <v>10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4"/>
      <c r="W124" s="25"/>
      <c r="X124" s="25"/>
      <c r="Y124" s="25"/>
      <c r="Z124" s="25"/>
      <c r="AA124" s="25"/>
      <c r="AB124" s="25"/>
      <c r="AC124" s="25"/>
      <c r="AD124" s="25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</row>
    <row r="125" spans="1:53" ht="12.75">
      <c r="A125" s="22" t="s">
        <v>107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4"/>
      <c r="W125" s="25" t="s">
        <v>104</v>
      </c>
      <c r="X125" s="25"/>
      <c r="Y125" s="25"/>
      <c r="Z125" s="25"/>
      <c r="AA125" s="25"/>
      <c r="AB125" s="25"/>
      <c r="AC125" s="25"/>
      <c r="AD125" s="25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</row>
    <row r="126" spans="1:53" ht="12.75">
      <c r="A126" s="22" t="s">
        <v>108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4"/>
      <c r="W126" s="25" t="s">
        <v>105</v>
      </c>
      <c r="X126" s="25"/>
      <c r="Y126" s="25"/>
      <c r="Z126" s="25"/>
      <c r="AA126" s="25"/>
      <c r="AB126" s="25"/>
      <c r="AC126" s="25"/>
      <c r="AD126" s="25"/>
      <c r="AE126" s="10">
        <v>10000</v>
      </c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</row>
    <row r="127" spans="1:53" ht="12.75">
      <c r="A127" s="22" t="s">
        <v>109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4"/>
      <c r="W127" s="25" t="s">
        <v>106</v>
      </c>
      <c r="X127" s="25"/>
      <c r="Y127" s="25"/>
      <c r="Z127" s="25"/>
      <c r="AA127" s="25"/>
      <c r="AB127" s="25"/>
      <c r="AC127" s="25"/>
      <c r="AD127" s="25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</row>
    <row r="128" spans="1:53" ht="12.75">
      <c r="A128" s="22" t="s">
        <v>78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4"/>
      <c r="W128" s="25">
        <v>224</v>
      </c>
      <c r="X128" s="25"/>
      <c r="Y128" s="25"/>
      <c r="Z128" s="25"/>
      <c r="AA128" s="25"/>
      <c r="AB128" s="25"/>
      <c r="AC128" s="25"/>
      <c r="AD128" s="25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</row>
    <row r="129" spans="1:53" ht="12.75">
      <c r="A129" s="22" t="s">
        <v>128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4"/>
      <c r="W129" s="25">
        <v>225</v>
      </c>
      <c r="X129" s="25"/>
      <c r="Y129" s="25"/>
      <c r="Z129" s="25"/>
      <c r="AA129" s="25"/>
      <c r="AB129" s="25"/>
      <c r="AC129" s="25"/>
      <c r="AD129" s="25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</row>
    <row r="130" spans="1:53" ht="12.75">
      <c r="A130" s="22" t="s">
        <v>15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4"/>
      <c r="W130" s="25"/>
      <c r="X130" s="25"/>
      <c r="Y130" s="25"/>
      <c r="Z130" s="25"/>
      <c r="AA130" s="25"/>
      <c r="AB130" s="25"/>
      <c r="AC130" s="25"/>
      <c r="AD130" s="25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</row>
    <row r="131" spans="1:53" ht="12.75">
      <c r="A131" s="22" t="s">
        <v>110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4"/>
      <c r="W131" s="25" t="s">
        <v>113</v>
      </c>
      <c r="X131" s="25"/>
      <c r="Y131" s="25"/>
      <c r="Z131" s="25"/>
      <c r="AA131" s="25"/>
      <c r="AB131" s="25"/>
      <c r="AC131" s="25"/>
      <c r="AD131" s="25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</row>
    <row r="132" spans="1:53" ht="12.75">
      <c r="A132" s="22" t="s">
        <v>111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4"/>
      <c r="W132" s="25" t="s">
        <v>114</v>
      </c>
      <c r="X132" s="25"/>
      <c r="Y132" s="25"/>
      <c r="Z132" s="25"/>
      <c r="AA132" s="25"/>
      <c r="AB132" s="25"/>
      <c r="AC132" s="25"/>
      <c r="AD132" s="25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</row>
    <row r="133" spans="1:53" ht="12.75">
      <c r="A133" s="22" t="s">
        <v>112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4"/>
      <c r="W133" s="25" t="s">
        <v>115</v>
      </c>
      <c r="X133" s="25"/>
      <c r="Y133" s="25"/>
      <c r="Z133" s="25"/>
      <c r="AA133" s="25"/>
      <c r="AB133" s="25"/>
      <c r="AC133" s="25"/>
      <c r="AD133" s="25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</row>
    <row r="134" spans="1:53" ht="12.75">
      <c r="A134" s="22" t="s">
        <v>79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4"/>
      <c r="W134" s="25">
        <v>226</v>
      </c>
      <c r="X134" s="25"/>
      <c r="Y134" s="25"/>
      <c r="Z134" s="25"/>
      <c r="AA134" s="25"/>
      <c r="AB134" s="25"/>
      <c r="AC134" s="25"/>
      <c r="AD134" s="25"/>
      <c r="AE134" s="10">
        <v>150150</v>
      </c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</row>
    <row r="135" spans="1:53" ht="12.75">
      <c r="A135" s="22" t="s">
        <v>89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4"/>
      <c r="W135" s="27">
        <v>240</v>
      </c>
      <c r="X135" s="27"/>
      <c r="Y135" s="27"/>
      <c r="Z135" s="27"/>
      <c r="AA135" s="27"/>
      <c r="AB135" s="27"/>
      <c r="AC135" s="27"/>
      <c r="AD135" s="27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</row>
    <row r="136" spans="1:53" ht="12.75">
      <c r="A136" s="22" t="s">
        <v>10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4"/>
      <c r="W136" s="25"/>
      <c r="X136" s="25"/>
      <c r="Y136" s="25"/>
      <c r="Z136" s="25"/>
      <c r="AA136" s="25"/>
      <c r="AB136" s="25"/>
      <c r="AC136" s="25"/>
      <c r="AD136" s="25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</row>
    <row r="137" spans="1:53" ht="12.75">
      <c r="A137" s="22" t="s">
        <v>80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4"/>
      <c r="W137" s="25">
        <v>241</v>
      </c>
      <c r="X137" s="25"/>
      <c r="Y137" s="25"/>
      <c r="Z137" s="25"/>
      <c r="AA137" s="25"/>
      <c r="AB137" s="25"/>
      <c r="AC137" s="25"/>
      <c r="AD137" s="25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</row>
    <row r="138" spans="1:53" ht="12.75">
      <c r="A138" s="22" t="s">
        <v>90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4"/>
      <c r="W138" s="27">
        <v>260</v>
      </c>
      <c r="X138" s="27"/>
      <c r="Y138" s="27"/>
      <c r="Z138" s="27"/>
      <c r="AA138" s="27"/>
      <c r="AB138" s="27"/>
      <c r="AC138" s="27"/>
      <c r="AD138" s="27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</row>
    <row r="139" spans="1:53" ht="12.75">
      <c r="A139" s="22" t="s">
        <v>10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4"/>
      <c r="W139" s="25"/>
      <c r="X139" s="25"/>
      <c r="Y139" s="25"/>
      <c r="Z139" s="25"/>
      <c r="AA139" s="25"/>
      <c r="AB139" s="25"/>
      <c r="AC139" s="25"/>
      <c r="AD139" s="25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</row>
    <row r="140" spans="1:53" ht="12.75">
      <c r="A140" s="22" t="s">
        <v>81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4"/>
      <c r="W140" s="25">
        <v>262</v>
      </c>
      <c r="X140" s="25"/>
      <c r="Y140" s="25"/>
      <c r="Z140" s="25"/>
      <c r="AA140" s="25"/>
      <c r="AB140" s="25"/>
      <c r="AC140" s="25"/>
      <c r="AD140" s="25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</row>
    <row r="141" spans="1:53" ht="12.75">
      <c r="A141" s="22" t="s">
        <v>82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4"/>
      <c r="W141" s="25">
        <v>263</v>
      </c>
      <c r="X141" s="25"/>
      <c r="Y141" s="25"/>
      <c r="Z141" s="25"/>
      <c r="AA141" s="25"/>
      <c r="AB141" s="25"/>
      <c r="AC141" s="25"/>
      <c r="AD141" s="25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</row>
    <row r="142" spans="1:53" ht="12.75">
      <c r="A142" s="22" t="s">
        <v>83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4"/>
      <c r="W142" s="27">
        <v>290</v>
      </c>
      <c r="X142" s="27"/>
      <c r="Y142" s="27"/>
      <c r="Z142" s="27"/>
      <c r="AA142" s="27"/>
      <c r="AB142" s="27"/>
      <c r="AC142" s="27"/>
      <c r="AD142" s="27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</row>
    <row r="143" spans="1:53" ht="12.75">
      <c r="A143" s="22" t="s">
        <v>16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4"/>
      <c r="W143" s="27">
        <v>300</v>
      </c>
      <c r="X143" s="27"/>
      <c r="Y143" s="27"/>
      <c r="Z143" s="27"/>
      <c r="AA143" s="27"/>
      <c r="AB143" s="27"/>
      <c r="AC143" s="27"/>
      <c r="AD143" s="27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</row>
    <row r="144" spans="1:53" ht="12.75">
      <c r="A144" s="22" t="s">
        <v>10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4"/>
      <c r="W144" s="25"/>
      <c r="X144" s="25"/>
      <c r="Y144" s="25"/>
      <c r="Z144" s="25"/>
      <c r="AA144" s="25"/>
      <c r="AB144" s="25"/>
      <c r="AC144" s="25"/>
      <c r="AD144" s="25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</row>
    <row r="145" spans="1:53" ht="12.75">
      <c r="A145" s="22" t="s">
        <v>129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4"/>
      <c r="W145" s="25">
        <v>310</v>
      </c>
      <c r="X145" s="25"/>
      <c r="Y145" s="25"/>
      <c r="Z145" s="25"/>
      <c r="AA145" s="25"/>
      <c r="AB145" s="25"/>
      <c r="AC145" s="25"/>
      <c r="AD145" s="25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</row>
    <row r="146" spans="1:53" ht="12.75">
      <c r="A146" s="22" t="s">
        <v>130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4"/>
      <c r="W146" s="25" t="s">
        <v>131</v>
      </c>
      <c r="X146" s="25"/>
      <c r="Y146" s="25"/>
      <c r="Z146" s="25"/>
      <c r="AA146" s="25"/>
      <c r="AB146" s="25"/>
      <c r="AC146" s="25"/>
      <c r="AD146" s="25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</row>
    <row r="147" spans="1:53" ht="12.75">
      <c r="A147" s="22" t="s">
        <v>132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4"/>
      <c r="W147" s="25" t="s">
        <v>133</v>
      </c>
      <c r="X147" s="25"/>
      <c r="Y147" s="25"/>
      <c r="Z147" s="25"/>
      <c r="AA147" s="25"/>
      <c r="AB147" s="25"/>
      <c r="AC147" s="25"/>
      <c r="AD147" s="25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</row>
    <row r="148" spans="1:53" ht="12.75">
      <c r="A148" s="22" t="s">
        <v>134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4"/>
      <c r="W148" s="25" t="s">
        <v>135</v>
      </c>
      <c r="X148" s="25"/>
      <c r="Y148" s="25"/>
      <c r="Z148" s="25"/>
      <c r="AA148" s="25"/>
      <c r="AB148" s="25"/>
      <c r="AC148" s="25"/>
      <c r="AD148" s="25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</row>
    <row r="149" spans="1:53" ht="12.75">
      <c r="A149" s="22" t="s">
        <v>84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4"/>
      <c r="W149" s="25">
        <v>320</v>
      </c>
      <c r="X149" s="25"/>
      <c r="Y149" s="25"/>
      <c r="Z149" s="25"/>
      <c r="AA149" s="25"/>
      <c r="AB149" s="25"/>
      <c r="AC149" s="25"/>
      <c r="AD149" s="25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</row>
    <row r="150" spans="1:53" ht="12.75">
      <c r="A150" s="22" t="s">
        <v>85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4"/>
      <c r="W150" s="25">
        <v>330</v>
      </c>
      <c r="X150" s="25"/>
      <c r="Y150" s="25"/>
      <c r="Z150" s="25"/>
      <c r="AA150" s="25"/>
      <c r="AB150" s="25"/>
      <c r="AC150" s="25"/>
      <c r="AD150" s="25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</row>
    <row r="151" spans="1:53" ht="12.75">
      <c r="A151" s="22" t="s">
        <v>136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4"/>
      <c r="W151" s="25">
        <v>340</v>
      </c>
      <c r="X151" s="25"/>
      <c r="Y151" s="25"/>
      <c r="Z151" s="25"/>
      <c r="AA151" s="25"/>
      <c r="AB151" s="25"/>
      <c r="AC151" s="25"/>
      <c r="AD151" s="25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</row>
    <row r="152" spans="1:53" ht="12.75">
      <c r="A152" s="22" t="s">
        <v>137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4"/>
      <c r="W152" s="25" t="s">
        <v>138</v>
      </c>
      <c r="X152" s="25"/>
      <c r="Y152" s="25"/>
      <c r="Z152" s="25"/>
      <c r="AA152" s="25"/>
      <c r="AB152" s="25"/>
      <c r="AC152" s="25"/>
      <c r="AD152" s="25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</row>
    <row r="153" spans="1:53" ht="12.75">
      <c r="A153" s="22" t="s">
        <v>139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4"/>
      <c r="W153" s="25" t="s">
        <v>140</v>
      </c>
      <c r="X153" s="25"/>
      <c r="Y153" s="25"/>
      <c r="Z153" s="25"/>
      <c r="AA153" s="25"/>
      <c r="AB153" s="25"/>
      <c r="AC153" s="25"/>
      <c r="AD153" s="25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</row>
    <row r="154" spans="1:53" ht="12.75">
      <c r="A154" s="22" t="s">
        <v>141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4"/>
      <c r="W154" s="25" t="s">
        <v>142</v>
      </c>
      <c r="X154" s="25"/>
      <c r="Y154" s="25"/>
      <c r="Z154" s="25"/>
      <c r="AA154" s="25"/>
      <c r="AB154" s="25"/>
      <c r="AC154" s="25"/>
      <c r="AD154" s="25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</row>
    <row r="155" spans="1:53" ht="12.75">
      <c r="A155" s="22" t="s">
        <v>143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4"/>
      <c r="W155" s="25" t="s">
        <v>144</v>
      </c>
      <c r="X155" s="25"/>
      <c r="Y155" s="25"/>
      <c r="Z155" s="25"/>
      <c r="AA155" s="25"/>
      <c r="AB155" s="25"/>
      <c r="AC155" s="25"/>
      <c r="AD155" s="25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</row>
    <row r="156" spans="1:53" ht="12.75">
      <c r="A156" s="22" t="s">
        <v>145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4"/>
      <c r="W156" s="25" t="s">
        <v>146</v>
      </c>
      <c r="X156" s="25"/>
      <c r="Y156" s="25"/>
      <c r="Z156" s="25"/>
      <c r="AA156" s="25"/>
      <c r="AB156" s="25"/>
      <c r="AC156" s="25"/>
      <c r="AD156" s="25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</row>
    <row r="157" spans="1:53" ht="12.75">
      <c r="A157" s="22" t="s">
        <v>147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4"/>
      <c r="W157" s="25" t="s">
        <v>148</v>
      </c>
      <c r="X157" s="25"/>
      <c r="Y157" s="25"/>
      <c r="Z157" s="25"/>
      <c r="AA157" s="25"/>
      <c r="AB157" s="25"/>
      <c r="AC157" s="25"/>
      <c r="AD157" s="25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</row>
    <row r="158" spans="1:53" ht="12.75">
      <c r="A158" s="22" t="s">
        <v>149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4"/>
      <c r="W158" s="25" t="s">
        <v>150</v>
      </c>
      <c r="X158" s="25"/>
      <c r="Y158" s="25"/>
      <c r="Z158" s="25"/>
      <c r="AA158" s="25"/>
      <c r="AB158" s="25"/>
      <c r="AC158" s="25"/>
      <c r="AD158" s="25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</row>
    <row r="159" spans="1:53" ht="12.75">
      <c r="A159" s="22" t="s">
        <v>61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4"/>
      <c r="W159" s="25">
        <v>500</v>
      </c>
      <c r="X159" s="25"/>
      <c r="Y159" s="25"/>
      <c r="Z159" s="25"/>
      <c r="AA159" s="25"/>
      <c r="AB159" s="25"/>
      <c r="AC159" s="25"/>
      <c r="AD159" s="25"/>
      <c r="AE159" s="10">
        <v>160150</v>
      </c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</row>
    <row r="160" spans="1:53" ht="12.75">
      <c r="A160" s="22" t="s">
        <v>62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4"/>
      <c r="W160" s="14" t="s">
        <v>14</v>
      </c>
      <c r="X160" s="15"/>
      <c r="Y160" s="15"/>
      <c r="Z160" s="15"/>
      <c r="AA160" s="15"/>
      <c r="AB160" s="15"/>
      <c r="AC160" s="15"/>
      <c r="AD160" s="16"/>
      <c r="AE160" s="7"/>
      <c r="AF160" s="8"/>
      <c r="AG160" s="8"/>
      <c r="AH160" s="8"/>
      <c r="AI160" s="8"/>
      <c r="AJ160" s="8"/>
      <c r="AK160" s="8"/>
      <c r="AL160" s="9"/>
      <c r="AM160" s="7"/>
      <c r="AN160" s="8"/>
      <c r="AO160" s="8"/>
      <c r="AP160" s="8"/>
      <c r="AQ160" s="8"/>
      <c r="AR160" s="8"/>
      <c r="AS160" s="8"/>
      <c r="AT160" s="9"/>
      <c r="AU160" s="7"/>
      <c r="AV160" s="8"/>
      <c r="AW160" s="8"/>
      <c r="AX160" s="8"/>
      <c r="AY160" s="8"/>
      <c r="AZ160" s="8"/>
      <c r="BA160" s="9"/>
    </row>
    <row r="161" spans="1:53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</row>
    <row r="162" spans="1:53" ht="12.75">
      <c r="A162" s="13" t="s">
        <v>186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4"/>
      <c r="AN162" s="18" t="s">
        <v>187</v>
      </c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</row>
    <row r="163" spans="1:53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7" t="s">
        <v>0</v>
      </c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N163" s="17" t="s">
        <v>1</v>
      </c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</row>
    <row r="164" spans="1:53" ht="12.75">
      <c r="A164" s="13" t="s">
        <v>182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4"/>
      <c r="AN164" s="18" t="s">
        <v>177</v>
      </c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</row>
    <row r="165" spans="1:53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7" t="s">
        <v>0</v>
      </c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N165" s="17" t="s">
        <v>1</v>
      </c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</row>
    <row r="166" spans="1:53" ht="12.75">
      <c r="A166" s="13" t="s">
        <v>180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4"/>
      <c r="AN166" s="18" t="s">
        <v>177</v>
      </c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</row>
    <row r="167" spans="1:53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7" t="s">
        <v>0</v>
      </c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N167" s="17" t="s">
        <v>1</v>
      </c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</row>
    <row r="168" spans="1:53" ht="12.75">
      <c r="A168" s="31" t="s">
        <v>87</v>
      </c>
      <c r="B168" s="31"/>
      <c r="C168" s="31"/>
      <c r="D168" s="31"/>
      <c r="E168" s="48" t="s">
        <v>181</v>
      </c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ht="12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1:53" ht="12.75">
      <c r="A170" s="2" t="s">
        <v>17</v>
      </c>
      <c r="B170" s="43"/>
      <c r="C170" s="43"/>
      <c r="D170" s="1" t="s">
        <v>17</v>
      </c>
      <c r="E170" s="43"/>
      <c r="F170" s="43"/>
      <c r="G170" s="43"/>
      <c r="H170" s="43"/>
      <c r="I170" s="43"/>
      <c r="J170" s="43"/>
      <c r="K170" s="43"/>
      <c r="L170" s="43"/>
      <c r="M170" s="19" t="s">
        <v>20</v>
      </c>
      <c r="N170" s="19"/>
      <c r="O170" s="44"/>
      <c r="P170" s="44"/>
      <c r="Q170" s="39" t="s">
        <v>18</v>
      </c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</row>
  </sheetData>
  <sheetProtection/>
  <mergeCells count="531">
    <mergeCell ref="A8:Z8"/>
    <mergeCell ref="AA8:AB8"/>
    <mergeCell ref="AC8:BA8"/>
    <mergeCell ref="AT9:BA9"/>
    <mergeCell ref="A10:AK10"/>
    <mergeCell ref="AL10:AS10"/>
    <mergeCell ref="AT10:BA10"/>
    <mergeCell ref="Z11:AA11"/>
    <mergeCell ref="AB11:AC11"/>
    <mergeCell ref="AD11:AK11"/>
    <mergeCell ref="AL11:AS11"/>
    <mergeCell ref="A9:AS9"/>
    <mergeCell ref="A1:BA1"/>
    <mergeCell ref="A2:BA2"/>
    <mergeCell ref="A3:BA3"/>
    <mergeCell ref="A6:BA6"/>
    <mergeCell ref="A7:BA7"/>
    <mergeCell ref="AT11:BA11"/>
    <mergeCell ref="A12:AK12"/>
    <mergeCell ref="AL12:AS12"/>
    <mergeCell ref="AT12:BA12"/>
    <mergeCell ref="A13:AK13"/>
    <mergeCell ref="AL13:AS13"/>
    <mergeCell ref="AT13:BA13"/>
    <mergeCell ref="A11:M11"/>
    <mergeCell ref="O11:P11"/>
    <mergeCell ref="R11:Y11"/>
    <mergeCell ref="A14:R16"/>
    <mergeCell ref="S14:AK16"/>
    <mergeCell ref="AL14:AS14"/>
    <mergeCell ref="AT14:BA14"/>
    <mergeCell ref="AL15:AS15"/>
    <mergeCell ref="AT15:BA15"/>
    <mergeCell ref="AL16:AS16"/>
    <mergeCell ref="AT16:BA16"/>
    <mergeCell ref="A17:R17"/>
    <mergeCell ref="S17:AK17"/>
    <mergeCell ref="AL17:AS17"/>
    <mergeCell ref="AT17:BA17"/>
    <mergeCell ref="A18:R18"/>
    <mergeCell ref="S18:AK18"/>
    <mergeCell ref="AL18:AS18"/>
    <mergeCell ref="AT18:BA18"/>
    <mergeCell ref="A19:R19"/>
    <mergeCell ref="S19:AK19"/>
    <mergeCell ref="AL19:AS19"/>
    <mergeCell ref="AT19:BA19"/>
    <mergeCell ref="A20:R20"/>
    <mergeCell ref="S20:AK20"/>
    <mergeCell ref="A21:R21"/>
    <mergeCell ref="A22:BA22"/>
    <mergeCell ref="A23:R23"/>
    <mergeCell ref="S23:AK23"/>
    <mergeCell ref="A24:BA24"/>
    <mergeCell ref="A25:BA25"/>
    <mergeCell ref="A26:BA26"/>
    <mergeCell ref="A27:BA27"/>
    <mergeCell ref="A28:BA28"/>
    <mergeCell ref="A29:BA29"/>
    <mergeCell ref="A30:BA30"/>
    <mergeCell ref="A31:BA31"/>
    <mergeCell ref="A32:BA32"/>
    <mergeCell ref="A33:BA33"/>
    <mergeCell ref="A34:AL34"/>
    <mergeCell ref="AM34:BA34"/>
    <mergeCell ref="A35:AL35"/>
    <mergeCell ref="AM35:BA35"/>
    <mergeCell ref="A36:AL36"/>
    <mergeCell ref="AM36:BA36"/>
    <mergeCell ref="A37:AL37"/>
    <mergeCell ref="AM37:BA37"/>
    <mergeCell ref="A38:AL38"/>
    <mergeCell ref="AM38:BA38"/>
    <mergeCell ref="A39:AL39"/>
    <mergeCell ref="AM39:BA39"/>
    <mergeCell ref="A40:AL40"/>
    <mergeCell ref="AM40:BA40"/>
    <mergeCell ref="A41:AL41"/>
    <mergeCell ref="AM41:BA41"/>
    <mergeCell ref="A42:AL42"/>
    <mergeCell ref="AM42:BA42"/>
    <mergeCell ref="A43:AL43"/>
    <mergeCell ref="AM43:BA43"/>
    <mergeCell ref="A44:AL44"/>
    <mergeCell ref="AM44:BA44"/>
    <mergeCell ref="A45:AL45"/>
    <mergeCell ref="AM45:BA45"/>
    <mergeCell ref="A46:AL46"/>
    <mergeCell ref="AM46:BA46"/>
    <mergeCell ref="A47:AL47"/>
    <mergeCell ref="AM47:BA47"/>
    <mergeCell ref="A48:AL48"/>
    <mergeCell ref="AM48:BA48"/>
    <mergeCell ref="A49:AL49"/>
    <mergeCell ref="AM49:BA49"/>
    <mergeCell ref="A50:AL50"/>
    <mergeCell ref="AM50:BA50"/>
    <mergeCell ref="A51:AL51"/>
    <mergeCell ref="AM51:BA51"/>
    <mergeCell ref="A52:AL52"/>
    <mergeCell ref="AM52:BA52"/>
    <mergeCell ref="A53:AL53"/>
    <mergeCell ref="AM53:BA53"/>
    <mergeCell ref="A54:AL54"/>
    <mergeCell ref="AM54:BA54"/>
    <mergeCell ref="A55:AL55"/>
    <mergeCell ref="AM55:BA55"/>
    <mergeCell ref="A56:AL56"/>
    <mergeCell ref="AM56:BA56"/>
    <mergeCell ref="A57:AL57"/>
    <mergeCell ref="AM57:BA57"/>
    <mergeCell ref="A58:AL58"/>
    <mergeCell ref="AM58:BA58"/>
    <mergeCell ref="A59:AL59"/>
    <mergeCell ref="AM59:BA59"/>
    <mergeCell ref="A60:AL60"/>
    <mergeCell ref="AM60:BA60"/>
    <mergeCell ref="A61:AL61"/>
    <mergeCell ref="AM61:BA61"/>
    <mergeCell ref="A62:AL62"/>
    <mergeCell ref="AM62:BA62"/>
    <mergeCell ref="A63:AL63"/>
    <mergeCell ref="AM63:BA63"/>
    <mergeCell ref="A64:AL64"/>
    <mergeCell ref="AM64:BA64"/>
    <mergeCell ref="A65:AL65"/>
    <mergeCell ref="AM65:BA65"/>
    <mergeCell ref="A66:AL66"/>
    <mergeCell ref="AM66:BA66"/>
    <mergeCell ref="A67:AL67"/>
    <mergeCell ref="AM67:BA67"/>
    <mergeCell ref="A68:AL68"/>
    <mergeCell ref="AM68:BA68"/>
    <mergeCell ref="A69:AL69"/>
    <mergeCell ref="AM69:BA69"/>
    <mergeCell ref="A70:AL70"/>
    <mergeCell ref="AM70:BA70"/>
    <mergeCell ref="A71:AL71"/>
    <mergeCell ref="AM71:BA71"/>
    <mergeCell ref="A72:AL72"/>
    <mergeCell ref="AM72:BA72"/>
    <mergeCell ref="A73:AL73"/>
    <mergeCell ref="AM73:BA73"/>
    <mergeCell ref="A74:AL74"/>
    <mergeCell ref="AM74:BA74"/>
    <mergeCell ref="A75:AL75"/>
    <mergeCell ref="AM75:BA75"/>
    <mergeCell ref="A76:AL76"/>
    <mergeCell ref="AM76:BA76"/>
    <mergeCell ref="A77:AL77"/>
    <mergeCell ref="AM77:BA77"/>
    <mergeCell ref="A78:AL78"/>
    <mergeCell ref="AM78:BA78"/>
    <mergeCell ref="A79:AL79"/>
    <mergeCell ref="AM79:BA79"/>
    <mergeCell ref="A80:AL80"/>
    <mergeCell ref="AM80:BA80"/>
    <mergeCell ref="A81:AL81"/>
    <mergeCell ref="AM81:BA81"/>
    <mergeCell ref="A82:AL82"/>
    <mergeCell ref="AM82:BA82"/>
    <mergeCell ref="A83:AL83"/>
    <mergeCell ref="AM83:BA83"/>
    <mergeCell ref="A84:AL84"/>
    <mergeCell ref="AM84:BA84"/>
    <mergeCell ref="A85:AL85"/>
    <mergeCell ref="AM85:BA85"/>
    <mergeCell ref="A86:AL86"/>
    <mergeCell ref="AM86:BA86"/>
    <mergeCell ref="A87:AL87"/>
    <mergeCell ref="AM87:BA87"/>
    <mergeCell ref="A88:AL88"/>
    <mergeCell ref="AM88:BA88"/>
    <mergeCell ref="A89:AL89"/>
    <mergeCell ref="AM89:BA89"/>
    <mergeCell ref="A90:AL90"/>
    <mergeCell ref="AM90:BA90"/>
    <mergeCell ref="A91:AL91"/>
    <mergeCell ref="AM91:BA91"/>
    <mergeCell ref="A92:AL92"/>
    <mergeCell ref="AM92:BA92"/>
    <mergeCell ref="A93:AL93"/>
    <mergeCell ref="AM93:BA93"/>
    <mergeCell ref="A94:AL94"/>
    <mergeCell ref="AM94:BA94"/>
    <mergeCell ref="A95:BA95"/>
    <mergeCell ref="A96:BA96"/>
    <mergeCell ref="A97:V98"/>
    <mergeCell ref="W97:AD98"/>
    <mergeCell ref="AE97:AL98"/>
    <mergeCell ref="AM97:BA97"/>
    <mergeCell ref="AM98:AT98"/>
    <mergeCell ref="AU98:BA98"/>
    <mergeCell ref="A99:V99"/>
    <mergeCell ref="W99:AD99"/>
    <mergeCell ref="AE99:AL99"/>
    <mergeCell ref="AM99:AT99"/>
    <mergeCell ref="AU99:BA99"/>
    <mergeCell ref="A100:V100"/>
    <mergeCell ref="W100:AD100"/>
    <mergeCell ref="AE100:AL100"/>
    <mergeCell ref="AM100:AT100"/>
    <mergeCell ref="AU100:BA100"/>
    <mergeCell ref="A101:V101"/>
    <mergeCell ref="W101:AD101"/>
    <mergeCell ref="AE101:AL101"/>
    <mergeCell ref="AM101:AT101"/>
    <mergeCell ref="AU101:BA101"/>
    <mergeCell ref="A102:V102"/>
    <mergeCell ref="W102:AD102"/>
    <mergeCell ref="AE102:AL102"/>
    <mergeCell ref="AM102:AT102"/>
    <mergeCell ref="AU102:BA102"/>
    <mergeCell ref="A103:V103"/>
    <mergeCell ref="W103:AD103"/>
    <mergeCell ref="AE103:AL103"/>
    <mergeCell ref="AM103:AT103"/>
    <mergeCell ref="AU103:BA103"/>
    <mergeCell ref="A104:V104"/>
    <mergeCell ref="W104:AD104"/>
    <mergeCell ref="AE104:AL104"/>
    <mergeCell ref="AM104:AT104"/>
    <mergeCell ref="AU104:BA104"/>
    <mergeCell ref="A105:V105"/>
    <mergeCell ref="W105:AD105"/>
    <mergeCell ref="AE105:AL105"/>
    <mergeCell ref="AM105:AT105"/>
    <mergeCell ref="AU105:BA105"/>
    <mergeCell ref="A106:V106"/>
    <mergeCell ref="W106:AD106"/>
    <mergeCell ref="AE106:AL106"/>
    <mergeCell ref="AM106:AT106"/>
    <mergeCell ref="AU106:BA106"/>
    <mergeCell ref="A107:V107"/>
    <mergeCell ref="W107:AD107"/>
    <mergeCell ref="AE107:AL107"/>
    <mergeCell ref="AM107:AT107"/>
    <mergeCell ref="AU107:BA107"/>
    <mergeCell ref="A108:V108"/>
    <mergeCell ref="W108:AD108"/>
    <mergeCell ref="AE108:AL108"/>
    <mergeCell ref="AM108:AT108"/>
    <mergeCell ref="AU108:BA108"/>
    <mergeCell ref="AU109:BA109"/>
    <mergeCell ref="A111:V111"/>
    <mergeCell ref="W111:AD111"/>
    <mergeCell ref="AE111:AL111"/>
    <mergeCell ref="AM111:AT111"/>
    <mergeCell ref="AU111:BA111"/>
    <mergeCell ref="A109:V109"/>
    <mergeCell ref="W109:AD109"/>
    <mergeCell ref="AE109:AL109"/>
    <mergeCell ref="AM109:AT109"/>
    <mergeCell ref="A112:V112"/>
    <mergeCell ref="W112:AD112"/>
    <mergeCell ref="AE112:AL112"/>
    <mergeCell ref="AM112:AT112"/>
    <mergeCell ref="AU112:BA112"/>
    <mergeCell ref="A113:V113"/>
    <mergeCell ref="W113:AD113"/>
    <mergeCell ref="AE113:AL113"/>
    <mergeCell ref="AM113:AT113"/>
    <mergeCell ref="AU113:BA113"/>
    <mergeCell ref="A114:V114"/>
    <mergeCell ref="W114:AD114"/>
    <mergeCell ref="AE114:AL114"/>
    <mergeCell ref="AM114:AT114"/>
    <mergeCell ref="AU114:BA114"/>
    <mergeCell ref="A115:V115"/>
    <mergeCell ref="W115:AD115"/>
    <mergeCell ref="AE115:AL115"/>
    <mergeCell ref="AM115:AT115"/>
    <mergeCell ref="AU115:BA115"/>
    <mergeCell ref="A116:V116"/>
    <mergeCell ref="W116:AD116"/>
    <mergeCell ref="AE116:AL116"/>
    <mergeCell ref="AM116:AT116"/>
    <mergeCell ref="AU116:BA116"/>
    <mergeCell ref="A117:V117"/>
    <mergeCell ref="W117:AD117"/>
    <mergeCell ref="AE117:AL117"/>
    <mergeCell ref="AM117:AT117"/>
    <mergeCell ref="AU117:BA117"/>
    <mergeCell ref="A118:V118"/>
    <mergeCell ref="W118:AD118"/>
    <mergeCell ref="AE118:AL118"/>
    <mergeCell ref="AM118:AT118"/>
    <mergeCell ref="AU118:BA118"/>
    <mergeCell ref="A119:V119"/>
    <mergeCell ref="W119:AD119"/>
    <mergeCell ref="AE119:AL119"/>
    <mergeCell ref="AM119:AT119"/>
    <mergeCell ref="AU119:BA119"/>
    <mergeCell ref="A120:V120"/>
    <mergeCell ref="W120:AD120"/>
    <mergeCell ref="AE120:AL120"/>
    <mergeCell ref="AM120:AT120"/>
    <mergeCell ref="AU120:BA120"/>
    <mergeCell ref="A121:V121"/>
    <mergeCell ref="W121:AD121"/>
    <mergeCell ref="AE121:AL121"/>
    <mergeCell ref="AM121:AT121"/>
    <mergeCell ref="AU121:BA121"/>
    <mergeCell ref="A122:V122"/>
    <mergeCell ref="W122:AD122"/>
    <mergeCell ref="AE122:AL122"/>
    <mergeCell ref="AM122:AT122"/>
    <mergeCell ref="AU122:BA122"/>
    <mergeCell ref="A123:V123"/>
    <mergeCell ref="W123:AD123"/>
    <mergeCell ref="AE123:AL123"/>
    <mergeCell ref="AM123:AT123"/>
    <mergeCell ref="AU123:BA123"/>
    <mergeCell ref="A124:V124"/>
    <mergeCell ref="W124:AD124"/>
    <mergeCell ref="AE124:AL124"/>
    <mergeCell ref="AM124:AT124"/>
    <mergeCell ref="AU124:BA124"/>
    <mergeCell ref="A125:V125"/>
    <mergeCell ref="W125:AD125"/>
    <mergeCell ref="AE125:AL125"/>
    <mergeCell ref="AM125:AT125"/>
    <mergeCell ref="AU125:BA125"/>
    <mergeCell ref="A126:V126"/>
    <mergeCell ref="W126:AD126"/>
    <mergeCell ref="AE126:AL126"/>
    <mergeCell ref="AM126:AT126"/>
    <mergeCell ref="AU126:BA126"/>
    <mergeCell ref="A127:V127"/>
    <mergeCell ref="W127:AD127"/>
    <mergeCell ref="AE127:AL127"/>
    <mergeCell ref="AM127:AT127"/>
    <mergeCell ref="AU127:BA127"/>
    <mergeCell ref="A128:V128"/>
    <mergeCell ref="W128:AD128"/>
    <mergeCell ref="AE128:AL128"/>
    <mergeCell ref="AM128:AT128"/>
    <mergeCell ref="AU128:BA128"/>
    <mergeCell ref="A129:V129"/>
    <mergeCell ref="W129:AD129"/>
    <mergeCell ref="AE129:AL129"/>
    <mergeCell ref="AM129:AT129"/>
    <mergeCell ref="AU129:BA129"/>
    <mergeCell ref="A130:V130"/>
    <mergeCell ref="W130:AD130"/>
    <mergeCell ref="AE130:AL130"/>
    <mergeCell ref="AM130:AT130"/>
    <mergeCell ref="AU130:BA130"/>
    <mergeCell ref="A131:V131"/>
    <mergeCell ref="W131:AD131"/>
    <mergeCell ref="AE131:AL131"/>
    <mergeCell ref="AM131:AT131"/>
    <mergeCell ref="AU131:BA131"/>
    <mergeCell ref="A132:V132"/>
    <mergeCell ref="W132:AD132"/>
    <mergeCell ref="AE132:AL132"/>
    <mergeCell ref="AM132:AT132"/>
    <mergeCell ref="AU132:BA132"/>
    <mergeCell ref="A133:V133"/>
    <mergeCell ref="W133:AD133"/>
    <mergeCell ref="AE133:AL133"/>
    <mergeCell ref="AM133:AT133"/>
    <mergeCell ref="AU133:BA133"/>
    <mergeCell ref="A134:V134"/>
    <mergeCell ref="W134:AD134"/>
    <mergeCell ref="AE134:AL134"/>
    <mergeCell ref="AM134:AT134"/>
    <mergeCell ref="AU134:BA134"/>
    <mergeCell ref="A135:V135"/>
    <mergeCell ref="W135:AD135"/>
    <mergeCell ref="AE135:AL135"/>
    <mergeCell ref="AM135:AT135"/>
    <mergeCell ref="AU135:BA135"/>
    <mergeCell ref="A136:V136"/>
    <mergeCell ref="W136:AD136"/>
    <mergeCell ref="AE136:AL136"/>
    <mergeCell ref="AM136:AT136"/>
    <mergeCell ref="AU136:BA136"/>
    <mergeCell ref="A137:V137"/>
    <mergeCell ref="W137:AD137"/>
    <mergeCell ref="AE137:AL137"/>
    <mergeCell ref="AM137:AT137"/>
    <mergeCell ref="AU137:BA137"/>
    <mergeCell ref="A138:V138"/>
    <mergeCell ref="W138:AD138"/>
    <mergeCell ref="AE138:AL138"/>
    <mergeCell ref="AM138:AT138"/>
    <mergeCell ref="AU138:BA138"/>
    <mergeCell ref="A139:V139"/>
    <mergeCell ref="W139:AD139"/>
    <mergeCell ref="AE139:AL139"/>
    <mergeCell ref="AM139:AT139"/>
    <mergeCell ref="AU139:BA139"/>
    <mergeCell ref="A140:V140"/>
    <mergeCell ref="W140:AD140"/>
    <mergeCell ref="AE140:AL140"/>
    <mergeCell ref="AM140:AT140"/>
    <mergeCell ref="AU140:BA140"/>
    <mergeCell ref="A141:V141"/>
    <mergeCell ref="W141:AD141"/>
    <mergeCell ref="AE141:AL141"/>
    <mergeCell ref="AM141:AT141"/>
    <mergeCell ref="AU141:BA141"/>
    <mergeCell ref="A142:V142"/>
    <mergeCell ref="W142:AD142"/>
    <mergeCell ref="AE142:AL142"/>
    <mergeCell ref="AM142:AT142"/>
    <mergeCell ref="AU142:BA142"/>
    <mergeCell ref="A143:V143"/>
    <mergeCell ref="W143:AD143"/>
    <mergeCell ref="AE143:AL143"/>
    <mergeCell ref="AM143:AT143"/>
    <mergeCell ref="AU143:BA143"/>
    <mergeCell ref="A144:V144"/>
    <mergeCell ref="W144:AD144"/>
    <mergeCell ref="AE144:AL144"/>
    <mergeCell ref="AM144:AT144"/>
    <mergeCell ref="AU144:BA144"/>
    <mergeCell ref="A145:V145"/>
    <mergeCell ref="W145:AD145"/>
    <mergeCell ref="AE145:AL145"/>
    <mergeCell ref="AM145:AT145"/>
    <mergeCell ref="AU145:BA145"/>
    <mergeCell ref="A146:V146"/>
    <mergeCell ref="W146:AD146"/>
    <mergeCell ref="AE146:AL146"/>
    <mergeCell ref="AM146:AT146"/>
    <mergeCell ref="AU146:BA146"/>
    <mergeCell ref="A147:V147"/>
    <mergeCell ref="W147:AD147"/>
    <mergeCell ref="AE147:AL147"/>
    <mergeCell ref="AM147:AT147"/>
    <mergeCell ref="AU147:BA147"/>
    <mergeCell ref="A148:V148"/>
    <mergeCell ref="W148:AD148"/>
    <mergeCell ref="AE148:AL148"/>
    <mergeCell ref="AM148:AT148"/>
    <mergeCell ref="AU148:BA148"/>
    <mergeCell ref="A149:V149"/>
    <mergeCell ref="W149:AD149"/>
    <mergeCell ref="AE149:AL149"/>
    <mergeCell ref="AM149:AT149"/>
    <mergeCell ref="AU149:BA149"/>
    <mergeCell ref="A150:V150"/>
    <mergeCell ref="W150:AD150"/>
    <mergeCell ref="AE150:AL150"/>
    <mergeCell ref="AM150:AT150"/>
    <mergeCell ref="AU150:BA150"/>
    <mergeCell ref="A151:V151"/>
    <mergeCell ref="W151:AD151"/>
    <mergeCell ref="AE151:AL151"/>
    <mergeCell ref="AM151:AT151"/>
    <mergeCell ref="AU151:BA151"/>
    <mergeCell ref="A152:V152"/>
    <mergeCell ref="W152:AD152"/>
    <mergeCell ref="AE152:AL152"/>
    <mergeCell ref="AM152:AT152"/>
    <mergeCell ref="AU152:BA152"/>
    <mergeCell ref="A153:V153"/>
    <mergeCell ref="W153:AD153"/>
    <mergeCell ref="AE153:AL153"/>
    <mergeCell ref="AM153:AT153"/>
    <mergeCell ref="AU153:BA153"/>
    <mergeCell ref="A154:V154"/>
    <mergeCell ref="W154:AD154"/>
    <mergeCell ref="AE154:AL154"/>
    <mergeCell ref="AM154:AT154"/>
    <mergeCell ref="AU154:BA154"/>
    <mergeCell ref="A155:V155"/>
    <mergeCell ref="W155:AD155"/>
    <mergeCell ref="AE155:AL155"/>
    <mergeCell ref="AM155:AT155"/>
    <mergeCell ref="AU155:BA155"/>
    <mergeCell ref="A156:V156"/>
    <mergeCell ref="W156:AD156"/>
    <mergeCell ref="AE156:AL156"/>
    <mergeCell ref="AM156:AT156"/>
    <mergeCell ref="AU156:BA156"/>
    <mergeCell ref="A157:V157"/>
    <mergeCell ref="W157:AD157"/>
    <mergeCell ref="AE157:AL157"/>
    <mergeCell ref="AM157:AT157"/>
    <mergeCell ref="AU157:BA157"/>
    <mergeCell ref="A158:V158"/>
    <mergeCell ref="W158:AD158"/>
    <mergeCell ref="AE158:AL158"/>
    <mergeCell ref="AM158:AT158"/>
    <mergeCell ref="AU158:BA158"/>
    <mergeCell ref="A159:V159"/>
    <mergeCell ref="W159:AD159"/>
    <mergeCell ref="AE159:AL159"/>
    <mergeCell ref="AM159:AT159"/>
    <mergeCell ref="AU159:BA159"/>
    <mergeCell ref="A160:V160"/>
    <mergeCell ref="W160:AD160"/>
    <mergeCell ref="AE160:AL160"/>
    <mergeCell ref="AM160:AT160"/>
    <mergeCell ref="AU160:BA160"/>
    <mergeCell ref="A161:BA161"/>
    <mergeCell ref="A162:AA162"/>
    <mergeCell ref="AB162:AL162"/>
    <mergeCell ref="AN162:BA162"/>
    <mergeCell ref="A163:AA163"/>
    <mergeCell ref="AB163:AL163"/>
    <mergeCell ref="AN163:BA163"/>
    <mergeCell ref="A164:AA164"/>
    <mergeCell ref="AB164:AL164"/>
    <mergeCell ref="AN164:BA164"/>
    <mergeCell ref="A165:AA165"/>
    <mergeCell ref="AB165:AL165"/>
    <mergeCell ref="AN165:BA165"/>
    <mergeCell ref="B170:C170"/>
    <mergeCell ref="E170:L170"/>
    <mergeCell ref="M170:N170"/>
    <mergeCell ref="O170:P170"/>
    <mergeCell ref="Q170:BA170"/>
    <mergeCell ref="A167:AA167"/>
    <mergeCell ref="AB167:AL167"/>
    <mergeCell ref="AN167:BA167"/>
    <mergeCell ref="A168:D168"/>
    <mergeCell ref="E168:V168"/>
    <mergeCell ref="A166:AA166"/>
    <mergeCell ref="AB166:AL166"/>
    <mergeCell ref="AN166:BA166"/>
    <mergeCell ref="A169:BA169"/>
    <mergeCell ref="AJ4:BA4"/>
    <mergeCell ref="A110:V110"/>
    <mergeCell ref="W110:AD110"/>
    <mergeCell ref="AE110:AL110"/>
    <mergeCell ref="AM110:AT110"/>
    <mergeCell ref="AU110:BA1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финансово-хозяйственной деятельности (Росстандарт)</dc:title>
  <dc:subject/>
  <dc:creator/>
  <cp:keywords/>
  <dc:description>Подготовлено на базе материалов БСС «Система Главбух»</dc:description>
  <cp:lastModifiedBy>ТимофееваТВ</cp:lastModifiedBy>
  <cp:lastPrinted>2016-07-29T08:08:51Z</cp:lastPrinted>
  <dcterms:created xsi:type="dcterms:W3CDTF">2010-10-20T14:55:42Z</dcterms:created>
  <dcterms:modified xsi:type="dcterms:W3CDTF">2016-11-01T13:07:51Z</dcterms:modified>
  <cp:category/>
  <cp:version/>
  <cp:contentType/>
  <cp:contentStatus/>
</cp:coreProperties>
</file>